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UPT-FS-001\Home\Staff\Non-Teaching Staff\BatesD\My Documents\"/>
    </mc:Choice>
  </mc:AlternateContent>
  <bookViews>
    <workbookView xWindow="0" yWindow="0" windowWidth="21600" windowHeight="9000" activeTab="1"/>
  </bookViews>
  <sheets>
    <sheet name="Non Gender" sheetId="7" r:id="rId1"/>
    <sheet name="Info Sheet" sheetId="8" r:id="rId2"/>
  </sheets>
  <definedNames>
    <definedName name="_xlnm.Print_Area" localSheetId="1">'Info Sheet'!$A$1:$AB$31</definedName>
    <definedName name="_xlnm.Print_Area" localSheetId="0">'Non Gender'!$A$1:$Q$117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2" i="7" l="1"/>
  <c r="O100" i="7"/>
  <c r="O94" i="7"/>
  <c r="O92" i="7"/>
  <c r="O88" i="7"/>
  <c r="O86" i="7"/>
  <c r="O82" i="7"/>
  <c r="O80" i="7"/>
  <c r="O76" i="7"/>
  <c r="O74" i="7"/>
  <c r="O70" i="7"/>
  <c r="O68" i="7"/>
  <c r="O66" i="7"/>
  <c r="O62" i="7"/>
  <c r="O60" i="7"/>
  <c r="O58" i="7"/>
  <c r="O54" i="7"/>
  <c r="O52" i="7"/>
  <c r="O48" i="7"/>
  <c r="Q48" i="7" s="1"/>
  <c r="O46" i="7"/>
  <c r="Q46" i="7" s="1"/>
  <c r="O42" i="7"/>
  <c r="Q42" i="7" s="1"/>
  <c r="O40" i="7"/>
  <c r="Q40" i="7" s="1"/>
  <c r="O36" i="7"/>
  <c r="Q36" i="7" s="1"/>
  <c r="O34" i="7"/>
  <c r="Q34" i="7" s="1"/>
  <c r="O30" i="7"/>
  <c r="O28" i="7"/>
  <c r="O24" i="7"/>
  <c r="Q24" i="7" s="1"/>
  <c r="O22" i="7"/>
  <c r="Q22" i="7" s="1"/>
  <c r="O19" i="7"/>
  <c r="O14" i="7"/>
  <c r="O12" i="7"/>
  <c r="O7" i="7"/>
  <c r="O5" i="7"/>
  <c r="O116" i="7"/>
  <c r="O114" i="7"/>
  <c r="O110" i="7"/>
  <c r="O108" i="7"/>
  <c r="Q116" i="7"/>
  <c r="Q114" i="7"/>
  <c r="Q110" i="7"/>
  <c r="Q108" i="7"/>
  <c r="Q28" i="7"/>
  <c r="Q30" i="7"/>
  <c r="Q102" i="7" l="1"/>
  <c r="Q100" i="7"/>
  <c r="Q54" i="7" l="1"/>
  <c r="Q52" i="7"/>
  <c r="Q14" i="7"/>
  <c r="Q12" i="7"/>
  <c r="Q88" i="7" l="1"/>
  <c r="Q86" i="7"/>
  <c r="Q82" i="7"/>
  <c r="Q80" i="7"/>
  <c r="Q94" i="7"/>
  <c r="Q92" i="7"/>
  <c r="Q76" i="7" l="1"/>
  <c r="Q74" i="7"/>
  <c r="Q70" i="7"/>
  <c r="Q68" i="7"/>
  <c r="Q66" i="7"/>
  <c r="Q62" i="7"/>
  <c r="Q60" i="7"/>
  <c r="Q58" i="7"/>
  <c r="Q19" i="7"/>
  <c r="Q5" i="7"/>
  <c r="Q7" i="7"/>
</calcChain>
</file>

<file path=xl/sharedStrings.xml><?xml version="1.0" encoding="utf-8"?>
<sst xmlns="http://schemas.openxmlformats.org/spreadsheetml/2006/main" count="276" uniqueCount="141">
  <si>
    <t>10-13</t>
  </si>
  <si>
    <t>6-9</t>
  </si>
  <si>
    <t>2-5</t>
  </si>
  <si>
    <t>26 / 26</t>
  </si>
  <si>
    <t>30 / 32</t>
  </si>
  <si>
    <t>32 / 33</t>
  </si>
  <si>
    <t>34 / 36</t>
  </si>
  <si>
    <t>38 / 40</t>
  </si>
  <si>
    <t>42 / 44</t>
  </si>
  <si>
    <t>46 / 48</t>
  </si>
  <si>
    <t>50 / 52</t>
  </si>
  <si>
    <t>18 / 20</t>
  </si>
  <si>
    <t>22 / 24</t>
  </si>
  <si>
    <t>26 / 28</t>
  </si>
  <si>
    <t>£</t>
  </si>
  <si>
    <t>Total £</t>
  </si>
  <si>
    <t>Quantity</t>
  </si>
  <si>
    <t>COMPULSORY</t>
  </si>
  <si>
    <t>OPTIONAL</t>
  </si>
  <si>
    <t>22 / 18</t>
  </si>
  <si>
    <t>22 / 20</t>
  </si>
  <si>
    <t>24 / 18</t>
  </si>
  <si>
    <t>24 / 20</t>
  </si>
  <si>
    <t>26 / 18</t>
  </si>
  <si>
    <t>26 / 20</t>
  </si>
  <si>
    <t>28 / 18</t>
  </si>
  <si>
    <t>28 / 20</t>
  </si>
  <si>
    <t>38 / 20</t>
  </si>
  <si>
    <t>40 / 20</t>
  </si>
  <si>
    <t>30 / 18</t>
  </si>
  <si>
    <t>30 / 20</t>
  </si>
  <si>
    <t>32 / 18</t>
  </si>
  <si>
    <t>32 / 20</t>
  </si>
  <si>
    <t>34 / 20</t>
  </si>
  <si>
    <t>36 / 18</t>
  </si>
  <si>
    <t>36 / 20</t>
  </si>
  <si>
    <t>34 / 22</t>
  </si>
  <si>
    <t>36 / 22</t>
  </si>
  <si>
    <t>34 / 18</t>
  </si>
  <si>
    <t>24 / 24</t>
  </si>
  <si>
    <t>27 / 27</t>
  </si>
  <si>
    <t>27 / 29</t>
  </si>
  <si>
    <t>28 / 30</t>
  </si>
  <si>
    <t>28 / 32</t>
  </si>
  <si>
    <t>29 / 28</t>
  </si>
  <si>
    <t xml:space="preserve">29 / 30 </t>
  </si>
  <si>
    <t>29 / 32</t>
  </si>
  <si>
    <t>30 / 30</t>
  </si>
  <si>
    <t>30 / 34</t>
  </si>
  <si>
    <t>32 / 30</t>
  </si>
  <si>
    <t>32 / 32</t>
  </si>
  <si>
    <t>32 / 34</t>
  </si>
  <si>
    <t>34 / 32</t>
  </si>
  <si>
    <t>34 / 34</t>
  </si>
  <si>
    <t>36 / 32</t>
  </si>
  <si>
    <t>38 / 32</t>
  </si>
  <si>
    <t>38 / 34</t>
  </si>
  <si>
    <t>36 / 34</t>
  </si>
  <si>
    <t>40 / 32</t>
  </si>
  <si>
    <t>40 / 34</t>
  </si>
  <si>
    <t>25 / 26</t>
  </si>
  <si>
    <t>28 / 28</t>
  </si>
  <si>
    <t>29 / 30</t>
  </si>
  <si>
    <t>34 / 30</t>
  </si>
  <si>
    <t>36 / 30</t>
  </si>
  <si>
    <t>Your Information</t>
  </si>
  <si>
    <t>Students Full Name:</t>
  </si>
  <si>
    <t>Home Address:</t>
  </si>
  <si>
    <t>Post Code:</t>
  </si>
  <si>
    <t>Daytime Tel No:</t>
  </si>
  <si>
    <t>Email Address:</t>
  </si>
  <si>
    <t xml:space="preserve">Alternative Delivery Address / Instructions for Delivery Courier: </t>
  </si>
  <si>
    <t>Order Value &amp; Delivery Options</t>
  </si>
  <si>
    <t>Home Delivery: £6.00</t>
  </si>
  <si>
    <t>Collect From Shop:</t>
  </si>
  <si>
    <t>Total Order value: £</t>
  </si>
  <si>
    <t>Uniformity Clothing Ltd</t>
  </si>
  <si>
    <t>22 - 26 Handbridge, Chester, Cheshire, CH4 7JE</t>
  </si>
  <si>
    <t>Tel: 01244 566486</t>
  </si>
  <si>
    <t>Completeing The Order Form</t>
  </si>
  <si>
    <t>Placing your Order</t>
  </si>
  <si>
    <t>Delivery</t>
  </si>
  <si>
    <t>Collection from the shop</t>
  </si>
  <si>
    <t>Delivery to your home address will be charged at £6.00</t>
  </si>
  <si>
    <t>Returns Procedure / Faulty Items</t>
  </si>
  <si>
    <t>line along and complete the quantity box then the Total £ box.</t>
  </si>
  <si>
    <t xml:space="preserve">PE Kit. After measuring your child, place the quantity required in the box below the correct size, follow the </t>
  </si>
  <si>
    <t>Long</t>
  </si>
  <si>
    <t>Short</t>
  </si>
  <si>
    <t xml:space="preserve">The order form indicates the items that the school have specified as COMPULSORY or OPTIONAL for Uniform &amp; </t>
  </si>
  <si>
    <t>Delivery Options - Please Tick</t>
  </si>
  <si>
    <r>
      <rPr>
        <b/>
        <sz val="14"/>
        <rFont val="Calibri"/>
        <family val="2"/>
      </rPr>
      <t xml:space="preserve">By Telephone: </t>
    </r>
    <r>
      <rPr>
        <sz val="14"/>
        <rFont val="Calibri"/>
        <family val="2"/>
      </rPr>
      <t>Call our team on 01244 566486</t>
    </r>
  </si>
  <si>
    <t>and select the required items</t>
  </si>
  <si>
    <r>
      <rPr>
        <b/>
        <sz val="14"/>
        <rFont val="Calibri"/>
        <family val="2"/>
      </rPr>
      <t>By Post:</t>
    </r>
    <r>
      <rPr>
        <sz val="14"/>
        <rFont val="Calibri"/>
        <family val="2"/>
      </rPr>
      <t xml:space="preserve"> Send the completed form together with your contact details, </t>
    </r>
  </si>
  <si>
    <r>
      <rPr>
        <b/>
        <sz val="14"/>
        <color indexed="8"/>
        <rFont val="Calibri"/>
        <family val="2"/>
      </rPr>
      <t xml:space="preserve">By Fax: </t>
    </r>
    <r>
      <rPr>
        <sz val="14"/>
        <color indexed="8"/>
        <rFont val="Calibri"/>
        <family val="2"/>
      </rPr>
      <t>Send the complete form, including your contact details to 01244 680797</t>
    </r>
  </si>
  <si>
    <r>
      <t>Clip-On School Striped Tie - Sky/Maroon</t>
    </r>
    <r>
      <rPr>
        <sz val="8"/>
        <rFont val="Calibri"/>
        <family val="2"/>
      </rPr>
      <t xml:space="preserve"> (UT111719)</t>
    </r>
  </si>
  <si>
    <r>
      <t>V Neck Jumper - Black</t>
    </r>
    <r>
      <rPr>
        <sz val="8"/>
        <rFont val="Calibri"/>
        <family val="2"/>
      </rPr>
      <t xml:space="preserve"> (1WW BK)</t>
    </r>
  </si>
  <si>
    <t>Long &amp; Short Sleeve Shirts - 2 Pack - White</t>
  </si>
  <si>
    <t xml:space="preserve">Long &amp; Short Sleeve Blouse - 2 Pack - White </t>
  </si>
  <si>
    <t>REC</t>
  </si>
  <si>
    <r>
      <rPr>
        <b/>
        <sz val="10"/>
        <rFont val="Calibri"/>
        <family val="2"/>
      </rPr>
      <t>Raglan Polo Shirt with Logo - Sky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(UT111138)</t>
    </r>
  </si>
  <si>
    <r>
      <rPr>
        <b/>
        <sz val="10"/>
        <rFont val="Calibri"/>
        <family val="2"/>
      </rPr>
      <t>Football Shorts with Logo - Black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(UT111043)</t>
    </r>
  </si>
  <si>
    <r>
      <rPr>
        <b/>
        <sz val="10"/>
        <rFont val="Calibri"/>
        <family val="2"/>
      </rPr>
      <t>Sports Socks - Black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(111037)</t>
    </r>
  </si>
  <si>
    <r>
      <rPr>
        <b/>
        <sz val="10"/>
        <rFont val="Calibri"/>
        <family val="2"/>
      </rPr>
      <t>Netburn Skort with Logo - Black/White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(UT111494)</t>
    </r>
  </si>
  <si>
    <r>
      <t>Slimbridge Trousers - Black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(1KA BK)</t>
    </r>
  </si>
  <si>
    <r>
      <t>Falmouth Trousers - Black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(1K8 BK)</t>
    </r>
  </si>
  <si>
    <t>Delivery to School:</t>
  </si>
  <si>
    <t>28 / 22</t>
  </si>
  <si>
    <t>32 / 22</t>
  </si>
  <si>
    <r>
      <t>Right Fastening Twin Vent Blazer with Logo - Black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(UT211047)</t>
    </r>
  </si>
  <si>
    <r>
      <rPr>
        <b/>
        <sz val="10"/>
        <color indexed="8"/>
        <rFont val="Calibri"/>
        <family val="2"/>
      </rPr>
      <t>Left Fastening Single Vent Blazer with Logo - Black</t>
    </r>
    <r>
      <rPr>
        <sz val="8"/>
        <color indexed="8"/>
        <rFont val="Calibri"/>
        <family val="2"/>
      </rPr>
      <t xml:space="preserve"> (UT211048)</t>
    </r>
  </si>
  <si>
    <t>24 / 22</t>
  </si>
  <si>
    <t>26 / 22</t>
  </si>
  <si>
    <t>22 / 22</t>
  </si>
  <si>
    <r>
      <rPr>
        <b/>
        <sz val="10"/>
        <color indexed="8"/>
        <rFont val="Calibri"/>
        <family val="2"/>
      </rPr>
      <t>Football / Rugby Multi-Sport Top with Logo - Maroon/Sky</t>
    </r>
    <r>
      <rPr>
        <sz val="8"/>
        <color indexed="8"/>
        <rFont val="Calibri"/>
        <family val="2"/>
      </rPr>
      <t xml:space="preserve"> (UT111550)</t>
    </r>
  </si>
  <si>
    <t>Email: shop@uniformityclothing.co.uk</t>
  </si>
  <si>
    <t>Opening Times</t>
  </si>
  <si>
    <t>Uniform will be stocked all year round and ready for you to take away. Our opening times are:</t>
  </si>
  <si>
    <t>We will also be open on the following Saturdays:</t>
  </si>
  <si>
    <r>
      <rPr>
        <b/>
        <sz val="14"/>
        <rFont val="Calibri"/>
        <family val="2"/>
      </rPr>
      <t>Online:</t>
    </r>
    <r>
      <rPr>
        <sz val="14"/>
        <rFont val="Calibri"/>
        <family val="2"/>
      </rPr>
      <t xml:space="preserve"> Visit www.uniformityschools.com, select Upton by Chester High School </t>
    </r>
  </si>
  <si>
    <t>to the address at the top right of this page.</t>
  </si>
  <si>
    <t>Delivery to the school every Tuesday (term time only), will be free of charge.</t>
  </si>
  <si>
    <t xml:space="preserve">Returns and exchanges are arranged with the parent,  All goods can be refunded or exchanged provided they </t>
  </si>
  <si>
    <t xml:space="preserve">have not been worn, washed or the tags removed. A full refund or exchange will be issued once the garment </t>
  </si>
  <si>
    <t>has been received back and has been inspected.</t>
  </si>
  <si>
    <t>Yunus (Red)</t>
  </si>
  <si>
    <t>Wood (Yellow)</t>
  </si>
  <si>
    <t>Mendes (Green)</t>
  </si>
  <si>
    <t>Maathai (Purple)</t>
  </si>
  <si>
    <t>Yousafzai (Blue)</t>
  </si>
  <si>
    <r>
      <t xml:space="preserve">Luton Straight Skirt - Black </t>
    </r>
    <r>
      <rPr>
        <sz val="8"/>
        <color indexed="8"/>
        <rFont val="Calibri"/>
        <family val="2"/>
      </rPr>
      <t>(913598 BK)</t>
    </r>
    <r>
      <rPr>
        <sz val="10"/>
        <color indexed="8"/>
        <rFont val="Calibri"/>
        <family val="2"/>
      </rPr>
      <t xml:space="preserve"> -</t>
    </r>
    <r>
      <rPr>
        <b/>
        <sz val="10"/>
        <color indexed="8"/>
        <rFont val="Calibri"/>
        <family val="2"/>
      </rPr>
      <t xml:space="preserve"> SKIRTS MUST BE KNEE LENGTH</t>
    </r>
  </si>
  <si>
    <r>
      <t>Charleston Pleated Skirt - Black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(1IS BK)</t>
    </r>
    <r>
      <rPr>
        <sz val="10"/>
        <color indexed="8"/>
        <rFont val="Calibri"/>
        <family val="2"/>
      </rPr>
      <t xml:space="preserve"> - </t>
    </r>
    <r>
      <rPr>
        <b/>
        <sz val="10"/>
        <color indexed="8"/>
        <rFont val="Calibri"/>
        <family val="2"/>
      </rPr>
      <t>SKIRTS MUST BE KNEE LENGTH</t>
    </r>
  </si>
  <si>
    <t xml:space="preserve">Senior left Fastening Shorts - Black </t>
  </si>
  <si>
    <t>Senior Right Fastening Shorts - Black</t>
  </si>
  <si>
    <t>Monday to Thursday – 8.30am to 4.45pm</t>
  </si>
  <si>
    <t>Friday – 8.30am to 4.15pm</t>
  </si>
  <si>
    <t>Available from Uniformity Clothing Ltd</t>
  </si>
  <si>
    <r>
      <rPr>
        <b/>
        <sz val="10"/>
        <color indexed="8"/>
        <rFont val="Calibri"/>
        <family val="2"/>
      </rPr>
      <t xml:space="preserve"> Micro </t>
    </r>
    <r>
      <rPr>
        <sz val="10"/>
        <color indexed="8"/>
        <rFont val="Calibri"/>
        <family val="2"/>
      </rPr>
      <t>F</t>
    </r>
    <r>
      <rPr>
        <b/>
        <sz val="10"/>
        <color indexed="8"/>
        <rFont val="Calibri"/>
        <family val="2"/>
      </rPr>
      <t>leece with Logo - Royal/White</t>
    </r>
    <r>
      <rPr>
        <sz val="8"/>
        <color indexed="8"/>
        <rFont val="Calibri"/>
        <family val="2"/>
      </rPr>
      <t xml:space="preserve"> (UT111409)</t>
    </r>
  </si>
  <si>
    <t xml:space="preserve">Upton-by-Chester High School Uniform &amp; PE Kit 2020 - </t>
  </si>
  <si>
    <t>Upton-by-Chester High School Uniform &amp; PE Kit 2020 - Available from Uniformity Clothing Ltd</t>
  </si>
  <si>
    <t>8th, 15th, 22nd, 29th August &amp; 5th September 2020. Opening hours will be 9am to 4pm.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</si>
</sst>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;[Red]0"/>
    <numFmt numFmtId="165" formatCode="\£#,##0.00;[Red]\£#,##0.00"/>
    <numFmt numFmtId="166" formatCode="0.00;[Red]0.00"/>
  </numFmts>
  <fonts count="23" x14ac:knownFonts="1"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20"/>
      <color indexed="8"/>
      <name val="Calibri"/>
      <family val="2"/>
    </font>
    <font>
      <b/>
      <sz val="16"/>
      <color theme="0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4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8" fillId="2" borderId="2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vertical="center"/>
    </xf>
    <xf numFmtId="166" fontId="4" fillId="0" borderId="1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1" fillId="0" borderId="1" xfId="0" applyNumberFormat="1" applyFont="1" applyBorder="1" applyAlignment="1" applyProtection="1">
      <alignment horizontal="center" vertical="center"/>
      <protection locked="0"/>
    </xf>
    <xf numFmtId="166" fontId="1" fillId="0" borderId="1" xfId="0" applyNumberFormat="1" applyFont="1" applyBorder="1" applyAlignment="1">
      <alignment horizontal="center" vertical="center"/>
    </xf>
    <xf numFmtId="166" fontId="4" fillId="0" borderId="0" xfId="0" applyNumberFormat="1" applyFont="1"/>
    <xf numFmtId="166" fontId="1" fillId="0" borderId="0" xfId="0" applyNumberFormat="1" applyFont="1" applyAlignment="1" applyProtection="1">
      <alignment horizontal="center" vertical="center"/>
      <protection locked="0"/>
    </xf>
    <xf numFmtId="164" fontId="8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166" fontId="3" fillId="0" borderId="0" xfId="0" applyNumberFormat="1" applyFont="1"/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3" borderId="0" xfId="0" applyFont="1" applyFill="1"/>
    <xf numFmtId="166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/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0" fontId="19" fillId="0" borderId="0" xfId="0" applyFont="1"/>
    <xf numFmtId="166" fontId="17" fillId="0" borderId="0" xfId="0" applyNumberFormat="1" applyFont="1" applyAlignment="1" applyProtection="1">
      <alignment vertical="center"/>
      <protection locked="0"/>
    </xf>
    <xf numFmtId="0" fontId="8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textRotation="90"/>
    </xf>
    <xf numFmtId="0" fontId="3" fillId="0" borderId="1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/>
    </xf>
    <xf numFmtId="164" fontId="21" fillId="0" borderId="1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3" fillId="0" borderId="1" xfId="0" applyFont="1" applyBorder="1"/>
    <xf numFmtId="0" fontId="7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/>
    </xf>
    <xf numFmtId="164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22" fillId="0" borderId="5" xfId="0" applyNumberFormat="1" applyFont="1" applyBorder="1" applyAlignment="1">
      <alignment horizontal="center" vertical="center"/>
    </xf>
    <xf numFmtId="164" fontId="22" fillId="0" borderId="4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textRotation="90"/>
    </xf>
    <xf numFmtId="0" fontId="13" fillId="3" borderId="0" xfId="0" applyFont="1" applyFill="1" applyAlignment="1">
      <alignment horizontal="center" vertical="center" textRotation="90"/>
    </xf>
    <xf numFmtId="0" fontId="13" fillId="3" borderId="9" xfId="0" applyFont="1" applyFill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8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textRotation="90"/>
    </xf>
    <xf numFmtId="0" fontId="12" fillId="0" borderId="0" xfId="0" applyFont="1" applyAlignment="1">
      <alignment horizontal="center"/>
    </xf>
    <xf numFmtId="164" fontId="1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5" fillId="0" borderId="0" xfId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4"/>
  <sheetViews>
    <sheetView zoomScaleNormal="100" workbookViewId="0">
      <selection sqref="A1:Q1"/>
    </sheetView>
  </sheetViews>
  <sheetFormatPr defaultRowHeight="12.75" x14ac:dyDescent="0.2"/>
  <cols>
    <col min="1" max="1" width="4.7109375" style="1" customWidth="1"/>
    <col min="2" max="2" width="1.7109375" style="1" customWidth="1"/>
    <col min="3" max="14" width="6.7109375" style="1" customWidth="1"/>
    <col min="15" max="15" width="6.7109375" style="2" customWidth="1"/>
    <col min="16" max="17" width="6.7109375" style="33" customWidth="1"/>
    <col min="18" max="18" width="6.7109375" style="1" customWidth="1"/>
    <col min="19" max="19" width="4.7109375" style="1" customWidth="1"/>
    <col min="20" max="20" width="1.7109375" style="1" customWidth="1"/>
    <col min="21" max="28" width="6.7109375" style="1" customWidth="1"/>
    <col min="29" max="29" width="6.7109375" style="2" customWidth="1"/>
    <col min="30" max="30" width="6.7109375" style="33" customWidth="1"/>
    <col min="31" max="33" width="6.7109375" style="1" customWidth="1"/>
    <col min="34" max="16384" width="9.140625" style="1"/>
  </cols>
  <sheetData>
    <row r="1" spans="1:30" s="25" customFormat="1" ht="24.95" customHeight="1" x14ac:dyDescent="0.4">
      <c r="A1" s="140" t="s">
        <v>138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30" s="25" customFormat="1" ht="24.95" customHeight="1" x14ac:dyDescent="0.4">
      <c r="A2" s="140" t="s">
        <v>136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</row>
    <row r="3" spans="1:30" ht="15" customHeight="1" x14ac:dyDescent="0.2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22"/>
      <c r="P3" s="28"/>
      <c r="Q3" s="28"/>
    </row>
    <row r="4" spans="1:30" ht="12.75" customHeight="1" x14ac:dyDescent="0.2">
      <c r="A4" s="134" t="s">
        <v>17</v>
      </c>
      <c r="C4" s="106" t="s">
        <v>109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8"/>
      <c r="O4" s="3" t="s">
        <v>16</v>
      </c>
      <c r="P4" s="29" t="s">
        <v>14</v>
      </c>
      <c r="Q4" s="29" t="s">
        <v>15</v>
      </c>
    </row>
    <row r="5" spans="1:30" ht="15" customHeight="1" x14ac:dyDescent="0.2">
      <c r="A5" s="135"/>
      <c r="B5" s="9"/>
      <c r="C5" s="17">
        <v>26</v>
      </c>
      <c r="D5" s="17">
        <v>27</v>
      </c>
      <c r="E5" s="17">
        <v>28</v>
      </c>
      <c r="F5" s="17">
        <v>29</v>
      </c>
      <c r="G5" s="17">
        <v>30</v>
      </c>
      <c r="H5" s="18">
        <v>31</v>
      </c>
      <c r="I5" s="18">
        <v>32</v>
      </c>
      <c r="J5" s="18">
        <v>33</v>
      </c>
      <c r="K5" s="17">
        <v>34</v>
      </c>
      <c r="L5" s="17">
        <v>35</v>
      </c>
      <c r="M5" s="17">
        <v>36</v>
      </c>
      <c r="N5" s="67"/>
      <c r="O5" s="116">
        <f>SUM(C6:M6)</f>
        <v>0</v>
      </c>
      <c r="P5" s="113">
        <v>30.9</v>
      </c>
      <c r="Q5" s="113">
        <f>P5*O5</f>
        <v>0</v>
      </c>
    </row>
    <row r="6" spans="1:30" ht="15" customHeight="1" x14ac:dyDescent="0.2">
      <c r="A6" s="135"/>
      <c r="B6" s="9"/>
      <c r="C6" s="20"/>
      <c r="D6" s="20"/>
      <c r="E6" s="20"/>
      <c r="F6" s="19"/>
      <c r="G6" s="19"/>
      <c r="H6" s="20"/>
      <c r="I6" s="20"/>
      <c r="J6" s="20"/>
      <c r="K6" s="20"/>
      <c r="L6" s="20"/>
      <c r="M6" s="20"/>
      <c r="N6" s="67"/>
      <c r="O6" s="110"/>
      <c r="P6" s="114"/>
      <c r="Q6" s="114"/>
    </row>
    <row r="7" spans="1:30" ht="15" customHeight="1" x14ac:dyDescent="0.2">
      <c r="A7" s="135"/>
      <c r="B7" s="9"/>
      <c r="C7" s="67"/>
      <c r="D7" s="17">
        <v>38</v>
      </c>
      <c r="E7" s="17">
        <v>40</v>
      </c>
      <c r="F7" s="17">
        <v>42</v>
      </c>
      <c r="G7" s="17">
        <v>44</v>
      </c>
      <c r="H7" s="17">
        <v>46</v>
      </c>
      <c r="I7" s="18">
        <v>48</v>
      </c>
      <c r="J7" s="17">
        <v>50</v>
      </c>
      <c r="K7" s="17">
        <v>52</v>
      </c>
      <c r="L7" s="67"/>
      <c r="M7" s="67"/>
      <c r="N7" s="67"/>
      <c r="O7" s="109">
        <f>SUM(D8:K8)</f>
        <v>0</v>
      </c>
      <c r="P7" s="113">
        <v>35</v>
      </c>
      <c r="Q7" s="113">
        <f>P7*O7</f>
        <v>0</v>
      </c>
    </row>
    <row r="8" spans="1:30" ht="15" customHeight="1" x14ac:dyDescent="0.2">
      <c r="A8" s="135"/>
      <c r="B8" s="9"/>
      <c r="C8" s="67"/>
      <c r="D8" s="20"/>
      <c r="E8" s="20"/>
      <c r="F8" s="20"/>
      <c r="G8" s="20"/>
      <c r="H8" s="20"/>
      <c r="I8" s="20"/>
      <c r="J8" s="20"/>
      <c r="K8" s="20"/>
      <c r="L8" s="67"/>
      <c r="M8" s="67"/>
      <c r="N8" s="67"/>
      <c r="O8" s="110"/>
      <c r="P8" s="114"/>
      <c r="Q8" s="114"/>
    </row>
    <row r="9" spans="1:30" ht="15" customHeight="1" x14ac:dyDescent="0.2">
      <c r="A9" s="135"/>
      <c r="B9" s="9"/>
      <c r="C9" s="122" t="s">
        <v>125</v>
      </c>
      <c r="D9" s="123"/>
      <c r="E9" s="95"/>
      <c r="F9" s="122" t="s">
        <v>126</v>
      </c>
      <c r="G9" s="123"/>
      <c r="H9" s="95"/>
      <c r="I9" s="122" t="s">
        <v>127</v>
      </c>
      <c r="J9" s="123"/>
      <c r="K9" s="95"/>
      <c r="L9" s="122" t="s">
        <v>128</v>
      </c>
      <c r="M9" s="123"/>
      <c r="N9" s="95"/>
      <c r="O9" s="120" t="s">
        <v>129</v>
      </c>
      <c r="P9" s="121"/>
      <c r="Q9" s="96"/>
    </row>
    <row r="10" spans="1:30" ht="15" customHeight="1" x14ac:dyDescent="0.2">
      <c r="A10" s="135"/>
      <c r="B10" s="9"/>
      <c r="C10" s="8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2"/>
      <c r="P10" s="28"/>
      <c r="Q10" s="28"/>
    </row>
    <row r="11" spans="1:30" ht="15" customHeight="1" x14ac:dyDescent="0.2">
      <c r="A11" s="135"/>
      <c r="C11" s="117" t="s">
        <v>110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9"/>
      <c r="O11" s="3" t="s">
        <v>16</v>
      </c>
      <c r="P11" s="29" t="s">
        <v>14</v>
      </c>
      <c r="Q11" s="29" t="s">
        <v>15</v>
      </c>
    </row>
    <row r="12" spans="1:30" ht="15" customHeight="1" x14ac:dyDescent="0.2">
      <c r="A12" s="135"/>
      <c r="B12" s="115"/>
      <c r="C12" s="17">
        <v>26</v>
      </c>
      <c r="D12" s="17">
        <v>27</v>
      </c>
      <c r="E12" s="17">
        <v>28</v>
      </c>
      <c r="F12" s="17">
        <v>29</v>
      </c>
      <c r="G12" s="17">
        <v>30</v>
      </c>
      <c r="H12" s="18">
        <v>31</v>
      </c>
      <c r="I12" s="18">
        <v>32</v>
      </c>
      <c r="J12" s="18">
        <v>33</v>
      </c>
      <c r="K12" s="17">
        <v>34</v>
      </c>
      <c r="L12" s="17">
        <v>35</v>
      </c>
      <c r="M12" s="17">
        <v>36</v>
      </c>
      <c r="N12" s="67"/>
      <c r="O12" s="116">
        <f>SUM(C13:M13)</f>
        <v>0</v>
      </c>
      <c r="P12" s="113">
        <v>30.9</v>
      </c>
      <c r="Q12" s="113">
        <f>P12*O12</f>
        <v>0</v>
      </c>
    </row>
    <row r="13" spans="1:30" ht="15" customHeight="1" x14ac:dyDescent="0.2">
      <c r="A13" s="135"/>
      <c r="B13" s="115"/>
      <c r="C13" s="20"/>
      <c r="D13" s="20"/>
      <c r="E13" s="20"/>
      <c r="F13" s="19"/>
      <c r="G13" s="19"/>
      <c r="H13" s="20"/>
      <c r="I13" s="20"/>
      <c r="J13" s="20"/>
      <c r="K13" s="20"/>
      <c r="L13" s="20"/>
      <c r="M13" s="20"/>
      <c r="N13" s="67"/>
      <c r="O13" s="110"/>
      <c r="P13" s="114"/>
      <c r="Q13" s="114"/>
    </row>
    <row r="14" spans="1:30" ht="15" customHeight="1" x14ac:dyDescent="0.2">
      <c r="A14" s="135"/>
      <c r="B14" s="115"/>
      <c r="C14" s="67"/>
      <c r="D14" s="17">
        <v>38</v>
      </c>
      <c r="E14" s="17">
        <v>40</v>
      </c>
      <c r="F14" s="17">
        <v>42</v>
      </c>
      <c r="G14" s="17">
        <v>44</v>
      </c>
      <c r="H14" s="17">
        <v>46</v>
      </c>
      <c r="I14" s="18">
        <v>48</v>
      </c>
      <c r="J14" s="17">
        <v>50</v>
      </c>
      <c r="K14" s="17">
        <v>52</v>
      </c>
      <c r="L14" s="67"/>
      <c r="M14" s="67"/>
      <c r="N14" s="67"/>
      <c r="O14" s="109">
        <f>SUM(D15:K15)</f>
        <v>0</v>
      </c>
      <c r="P14" s="113">
        <v>35</v>
      </c>
      <c r="Q14" s="113">
        <f>P14*O14</f>
        <v>0</v>
      </c>
    </row>
    <row r="15" spans="1:30" ht="15" customHeight="1" x14ac:dyDescent="0.2">
      <c r="A15" s="135"/>
      <c r="B15" s="115"/>
      <c r="C15" s="67"/>
      <c r="D15" s="20"/>
      <c r="E15" s="20"/>
      <c r="F15" s="20"/>
      <c r="G15" s="20"/>
      <c r="H15" s="20"/>
      <c r="I15" s="20"/>
      <c r="J15" s="20"/>
      <c r="K15" s="20"/>
      <c r="L15" s="67"/>
      <c r="M15" s="67"/>
      <c r="N15" s="67"/>
      <c r="O15" s="110"/>
      <c r="P15" s="114"/>
      <c r="Q15" s="114"/>
    </row>
    <row r="16" spans="1:30" ht="15" customHeight="1" x14ac:dyDescent="0.2">
      <c r="A16" s="135"/>
      <c r="B16" s="12"/>
      <c r="C16" s="122" t="s">
        <v>125</v>
      </c>
      <c r="D16" s="123"/>
      <c r="E16" s="95"/>
      <c r="F16" s="122" t="s">
        <v>126</v>
      </c>
      <c r="G16" s="123"/>
      <c r="H16" s="95"/>
      <c r="I16" s="122" t="s">
        <v>127</v>
      </c>
      <c r="J16" s="123"/>
      <c r="K16" s="95"/>
      <c r="L16" s="122" t="s">
        <v>128</v>
      </c>
      <c r="M16" s="123"/>
      <c r="N16" s="95"/>
      <c r="O16" s="120" t="s">
        <v>129</v>
      </c>
      <c r="P16" s="121"/>
      <c r="Q16" s="96"/>
    </row>
    <row r="17" spans="1:18" ht="15" customHeight="1" x14ac:dyDescent="0.2">
      <c r="A17" s="135"/>
      <c r="B17" s="12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23"/>
      <c r="P17" s="30"/>
      <c r="Q17" s="30"/>
      <c r="R17" s="21"/>
    </row>
    <row r="18" spans="1:18" ht="15" customHeight="1" x14ac:dyDescent="0.2">
      <c r="A18" s="135"/>
      <c r="B18" s="12"/>
      <c r="C18" s="127" t="s">
        <v>95</v>
      </c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9"/>
      <c r="O18" s="3" t="s">
        <v>16</v>
      </c>
      <c r="P18" s="29" t="s">
        <v>14</v>
      </c>
      <c r="Q18" s="29" t="s">
        <v>15</v>
      </c>
      <c r="R18" s="21"/>
    </row>
    <row r="19" spans="1:18" ht="15" customHeight="1" x14ac:dyDescent="0.2">
      <c r="A19" s="135"/>
      <c r="B19" s="12"/>
      <c r="C19" s="130"/>
      <c r="D19" s="131"/>
      <c r="E19" s="131"/>
      <c r="F19" s="131"/>
      <c r="G19" s="131"/>
      <c r="H19" s="131"/>
      <c r="I19" s="131"/>
      <c r="J19" s="131"/>
      <c r="K19" s="131"/>
      <c r="L19" s="131"/>
      <c r="M19" s="132"/>
      <c r="N19" s="83"/>
      <c r="O19" s="24">
        <f>SUM(N19)</f>
        <v>0</v>
      </c>
      <c r="P19" s="31">
        <v>6</v>
      </c>
      <c r="Q19" s="32">
        <f>O19*P19</f>
        <v>0</v>
      </c>
    </row>
    <row r="20" spans="1:18" ht="15" customHeight="1" x14ac:dyDescent="0.2">
      <c r="A20" s="13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84"/>
      <c r="P20" s="85"/>
      <c r="Q20" s="85"/>
    </row>
    <row r="21" spans="1:18" ht="15" customHeight="1" x14ac:dyDescent="0.2">
      <c r="A21" s="135"/>
      <c r="C21" s="117" t="s">
        <v>114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9"/>
      <c r="O21" s="3" t="s">
        <v>16</v>
      </c>
      <c r="P21" s="29" t="s">
        <v>14</v>
      </c>
      <c r="Q21" s="29" t="s">
        <v>15</v>
      </c>
    </row>
    <row r="22" spans="1:18" ht="15" customHeight="1" x14ac:dyDescent="0.2">
      <c r="A22" s="135"/>
      <c r="C22" s="67"/>
      <c r="D22" s="67"/>
      <c r="E22" s="67"/>
      <c r="F22" s="67"/>
      <c r="G22" s="17" t="s">
        <v>12</v>
      </c>
      <c r="H22" s="17" t="s">
        <v>13</v>
      </c>
      <c r="I22" s="18" t="s">
        <v>4</v>
      </c>
      <c r="J22" s="18" t="s">
        <v>6</v>
      </c>
      <c r="K22" s="67"/>
      <c r="L22" s="67"/>
      <c r="M22" s="67"/>
      <c r="N22" s="67"/>
      <c r="O22" s="103">
        <f>SUM(G23:J23)</f>
        <v>0</v>
      </c>
      <c r="P22" s="104">
        <v>18</v>
      </c>
      <c r="Q22" s="113">
        <f>P22*O22</f>
        <v>0</v>
      </c>
    </row>
    <row r="23" spans="1:18" ht="15" customHeight="1" x14ac:dyDescent="0.2">
      <c r="A23" s="135"/>
      <c r="C23" s="67"/>
      <c r="D23" s="67"/>
      <c r="E23" s="67"/>
      <c r="F23" s="67"/>
      <c r="G23" s="20"/>
      <c r="H23" s="19"/>
      <c r="I23" s="20"/>
      <c r="J23" s="20"/>
      <c r="K23" s="67"/>
      <c r="L23" s="67"/>
      <c r="M23" s="67"/>
      <c r="N23" s="67"/>
      <c r="O23" s="103"/>
      <c r="P23" s="104"/>
      <c r="Q23" s="114"/>
    </row>
    <row r="24" spans="1:18" ht="15" customHeight="1" x14ac:dyDescent="0.2">
      <c r="A24" s="135"/>
      <c r="C24" s="67"/>
      <c r="D24" s="67"/>
      <c r="E24" s="67"/>
      <c r="F24" s="67"/>
      <c r="G24" s="17" t="s">
        <v>7</v>
      </c>
      <c r="H24" s="17" t="s">
        <v>8</v>
      </c>
      <c r="I24" s="38" t="s">
        <v>9</v>
      </c>
      <c r="J24" s="17" t="s">
        <v>10</v>
      </c>
      <c r="K24" s="67"/>
      <c r="L24" s="67"/>
      <c r="M24" s="67"/>
      <c r="N24" s="67"/>
      <c r="O24" s="109">
        <f>SUM(G25:J25)</f>
        <v>0</v>
      </c>
      <c r="P24" s="113">
        <v>20.5</v>
      </c>
      <c r="Q24" s="113">
        <f>P24*O24</f>
        <v>0</v>
      </c>
    </row>
    <row r="25" spans="1:18" ht="15" customHeight="1" x14ac:dyDescent="0.2">
      <c r="A25" s="135"/>
      <c r="C25" s="67"/>
      <c r="D25" s="67"/>
      <c r="E25" s="67"/>
      <c r="F25" s="67"/>
      <c r="G25" s="20"/>
      <c r="H25" s="20"/>
      <c r="I25" s="16"/>
      <c r="J25" s="20"/>
      <c r="K25" s="67"/>
      <c r="L25" s="67"/>
      <c r="M25" s="67"/>
      <c r="N25" s="67"/>
      <c r="O25" s="110"/>
      <c r="P25" s="114"/>
      <c r="Q25" s="114"/>
    </row>
    <row r="26" spans="1:18" ht="15" customHeight="1" x14ac:dyDescent="0.2">
      <c r="A26" s="135"/>
      <c r="C26" s="10"/>
      <c r="D26" s="10"/>
      <c r="E26" s="10"/>
      <c r="F26" s="10"/>
      <c r="G26" s="10"/>
      <c r="H26" s="10"/>
      <c r="I26" s="10"/>
      <c r="J26" s="45"/>
      <c r="K26" s="45"/>
      <c r="L26" s="45"/>
      <c r="O26" s="89"/>
      <c r="P26" s="30"/>
      <c r="Q26" s="30"/>
    </row>
    <row r="27" spans="1:18" ht="15" customHeight="1" x14ac:dyDescent="0.2">
      <c r="A27" s="135"/>
      <c r="C27" s="124" t="s">
        <v>100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6"/>
      <c r="O27" s="3" t="s">
        <v>16</v>
      </c>
      <c r="P27" s="29" t="s">
        <v>14</v>
      </c>
      <c r="Q27" s="29" t="s">
        <v>15</v>
      </c>
    </row>
    <row r="28" spans="1:18" ht="15" customHeight="1" x14ac:dyDescent="0.2">
      <c r="A28" s="135"/>
      <c r="C28" s="67"/>
      <c r="D28" s="67"/>
      <c r="E28" s="67"/>
      <c r="F28" s="67"/>
      <c r="G28" s="17" t="s">
        <v>13</v>
      </c>
      <c r="H28" s="18" t="s">
        <v>4</v>
      </c>
      <c r="I28" s="18" t="s">
        <v>5</v>
      </c>
      <c r="J28" s="18" t="s">
        <v>6</v>
      </c>
      <c r="K28" s="67"/>
      <c r="L28" s="67"/>
      <c r="M28" s="67"/>
      <c r="N28" s="67"/>
      <c r="O28" s="103">
        <f>SUM(G29:J29)</f>
        <v>0</v>
      </c>
      <c r="P28" s="104">
        <v>11</v>
      </c>
      <c r="Q28" s="113">
        <f>P28*O28</f>
        <v>0</v>
      </c>
    </row>
    <row r="29" spans="1:18" ht="15" customHeight="1" x14ac:dyDescent="0.2">
      <c r="A29" s="135"/>
      <c r="C29" s="67"/>
      <c r="D29" s="67"/>
      <c r="E29" s="67"/>
      <c r="F29" s="67"/>
      <c r="G29" s="88"/>
      <c r="H29" s="88"/>
      <c r="I29" s="88"/>
      <c r="J29" s="88"/>
      <c r="K29" s="67"/>
      <c r="L29" s="67"/>
      <c r="M29" s="67"/>
      <c r="N29" s="67"/>
      <c r="O29" s="103"/>
      <c r="P29" s="104"/>
      <c r="Q29" s="114"/>
    </row>
    <row r="30" spans="1:18" ht="15" customHeight="1" x14ac:dyDescent="0.2">
      <c r="A30" s="135"/>
      <c r="C30" s="67"/>
      <c r="D30" s="67"/>
      <c r="E30" s="67"/>
      <c r="F30" s="67"/>
      <c r="G30" s="17" t="s">
        <v>7</v>
      </c>
      <c r="H30" s="17" t="s">
        <v>8</v>
      </c>
      <c r="I30" s="17" t="s">
        <v>9</v>
      </c>
      <c r="J30" s="18" t="s">
        <v>10</v>
      </c>
      <c r="K30" s="67"/>
      <c r="L30" s="67"/>
      <c r="M30" s="67"/>
      <c r="N30" s="67"/>
      <c r="O30" s="103">
        <f>SUM(G31:J31)</f>
        <v>0</v>
      </c>
      <c r="P30" s="104">
        <v>13</v>
      </c>
      <c r="Q30" s="113">
        <f>P30*O30</f>
        <v>0</v>
      </c>
    </row>
    <row r="31" spans="1:18" ht="15" customHeight="1" x14ac:dyDescent="0.2">
      <c r="A31" s="135"/>
      <c r="C31" s="67"/>
      <c r="D31" s="67"/>
      <c r="E31" s="67"/>
      <c r="F31" s="67"/>
      <c r="G31" s="20"/>
      <c r="H31" s="20"/>
      <c r="I31" s="20"/>
      <c r="J31" s="20"/>
      <c r="K31" s="67"/>
      <c r="L31" s="67"/>
      <c r="M31" s="67"/>
      <c r="N31" s="67"/>
      <c r="O31" s="103"/>
      <c r="P31" s="104"/>
      <c r="Q31" s="114"/>
    </row>
    <row r="32" spans="1:18" ht="15" customHeight="1" x14ac:dyDescent="0.2">
      <c r="A32" s="135"/>
      <c r="C32" s="10"/>
      <c r="D32" s="10"/>
      <c r="E32" s="10"/>
      <c r="F32" s="10"/>
      <c r="G32" s="10"/>
      <c r="H32" s="10"/>
      <c r="I32" s="10"/>
      <c r="J32" s="45"/>
      <c r="K32" s="84"/>
      <c r="L32" s="85"/>
      <c r="O32" s="89"/>
      <c r="P32" s="30"/>
      <c r="Q32" s="30"/>
    </row>
    <row r="33" spans="1:17" ht="15" customHeight="1" x14ac:dyDescent="0.2">
      <c r="A33" s="135"/>
      <c r="C33" s="124" t="s">
        <v>101</v>
      </c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6"/>
      <c r="O33" s="3" t="s">
        <v>16</v>
      </c>
      <c r="P33" s="29" t="s">
        <v>14</v>
      </c>
      <c r="Q33" s="29" t="s">
        <v>15</v>
      </c>
    </row>
    <row r="34" spans="1:17" ht="15" customHeight="1" x14ac:dyDescent="0.2">
      <c r="A34" s="135"/>
      <c r="C34" s="67"/>
      <c r="D34" s="67"/>
      <c r="E34" s="67"/>
      <c r="F34" s="67"/>
      <c r="G34" s="18" t="s">
        <v>11</v>
      </c>
      <c r="H34" s="18" t="s">
        <v>12</v>
      </c>
      <c r="I34" s="17" t="s">
        <v>13</v>
      </c>
      <c r="J34" s="67"/>
      <c r="K34" s="67"/>
      <c r="L34" s="67"/>
      <c r="M34" s="67"/>
      <c r="N34" s="67"/>
      <c r="O34" s="103">
        <f>SUM(G35:I35)</f>
        <v>0</v>
      </c>
      <c r="P34" s="104">
        <v>9.5</v>
      </c>
      <c r="Q34" s="113">
        <f>P34*O34</f>
        <v>0</v>
      </c>
    </row>
    <row r="35" spans="1:17" ht="15" customHeight="1" x14ac:dyDescent="0.2">
      <c r="A35" s="135"/>
      <c r="C35" s="67"/>
      <c r="D35" s="67"/>
      <c r="E35" s="67"/>
      <c r="F35" s="67"/>
      <c r="G35" s="19"/>
      <c r="H35" s="18"/>
      <c r="I35" s="20"/>
      <c r="J35" s="67"/>
      <c r="K35" s="67"/>
      <c r="L35" s="67"/>
      <c r="M35" s="67"/>
      <c r="N35" s="67"/>
      <c r="O35" s="103"/>
      <c r="P35" s="104"/>
      <c r="Q35" s="114"/>
    </row>
    <row r="36" spans="1:17" ht="15" customHeight="1" x14ac:dyDescent="0.2">
      <c r="A36" s="135"/>
      <c r="C36" s="67"/>
      <c r="D36" s="67"/>
      <c r="E36" s="67"/>
      <c r="F36" s="67"/>
      <c r="G36" s="17" t="s">
        <v>4</v>
      </c>
      <c r="H36" s="17" t="s">
        <v>6</v>
      </c>
      <c r="I36" s="18" t="s">
        <v>7</v>
      </c>
      <c r="J36" s="17" t="s">
        <v>8</v>
      </c>
      <c r="K36" s="67"/>
      <c r="L36" s="67"/>
      <c r="M36" s="67"/>
      <c r="N36" s="67"/>
      <c r="O36" s="103">
        <f>SUM(G37:J37)</f>
        <v>0</v>
      </c>
      <c r="P36" s="105">
        <v>10.6</v>
      </c>
      <c r="Q36" s="113">
        <f>O36*P36</f>
        <v>0</v>
      </c>
    </row>
    <row r="37" spans="1:17" ht="15" customHeight="1" x14ac:dyDescent="0.2">
      <c r="A37" s="135"/>
      <c r="C37" s="67"/>
      <c r="D37" s="67"/>
      <c r="E37" s="67"/>
      <c r="F37" s="67"/>
      <c r="G37" s="20"/>
      <c r="H37" s="20"/>
      <c r="I37" s="20"/>
      <c r="J37" s="20"/>
      <c r="K37" s="67"/>
      <c r="L37" s="67"/>
      <c r="M37" s="67"/>
      <c r="N37" s="67"/>
      <c r="O37" s="103"/>
      <c r="P37" s="105"/>
      <c r="Q37" s="114"/>
    </row>
    <row r="38" spans="1:17" ht="15" customHeight="1" x14ac:dyDescent="0.2">
      <c r="A38" s="135"/>
      <c r="C38" s="10"/>
      <c r="D38" s="10"/>
      <c r="E38" s="10"/>
      <c r="F38" s="10"/>
      <c r="G38" s="10"/>
      <c r="H38" s="10"/>
      <c r="I38" s="10"/>
      <c r="J38" s="45"/>
      <c r="K38" s="84"/>
      <c r="L38" s="85"/>
      <c r="O38" s="89"/>
      <c r="P38" s="34"/>
      <c r="Q38" s="30"/>
    </row>
    <row r="39" spans="1:17" ht="15" customHeight="1" x14ac:dyDescent="0.2">
      <c r="A39" s="135"/>
      <c r="C39" s="124" t="s">
        <v>102</v>
      </c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6"/>
      <c r="O39" s="3" t="s">
        <v>16</v>
      </c>
      <c r="P39" s="29" t="s">
        <v>14</v>
      </c>
      <c r="Q39" s="29" t="s">
        <v>15</v>
      </c>
    </row>
    <row r="40" spans="1:17" ht="15" customHeight="1" x14ac:dyDescent="0.2">
      <c r="A40" s="135"/>
      <c r="C40" s="67"/>
      <c r="D40" s="67"/>
      <c r="E40" s="67"/>
      <c r="F40" s="67"/>
      <c r="G40" s="67"/>
      <c r="H40" s="27" t="s">
        <v>2</v>
      </c>
      <c r="I40" s="67"/>
      <c r="J40" s="67"/>
      <c r="K40" s="67"/>
      <c r="L40" s="67"/>
      <c r="M40" s="67"/>
      <c r="N40" s="67"/>
      <c r="O40" s="103">
        <f>SUM(H41)</f>
        <v>0</v>
      </c>
      <c r="P40" s="104">
        <v>4.7</v>
      </c>
      <c r="Q40" s="113">
        <f>P40*O40</f>
        <v>0</v>
      </c>
    </row>
    <row r="41" spans="1:17" ht="15" customHeight="1" x14ac:dyDescent="0.2">
      <c r="A41" s="135"/>
      <c r="C41" s="67"/>
      <c r="D41" s="67"/>
      <c r="E41" s="67"/>
      <c r="F41" s="67"/>
      <c r="G41" s="67"/>
      <c r="H41" s="19"/>
      <c r="I41" s="67"/>
      <c r="J41" s="67"/>
      <c r="K41" s="67"/>
      <c r="L41" s="67"/>
      <c r="M41" s="67"/>
      <c r="N41" s="67"/>
      <c r="O41" s="103"/>
      <c r="P41" s="104"/>
      <c r="Q41" s="114"/>
    </row>
    <row r="42" spans="1:17" ht="15" customHeight="1" x14ac:dyDescent="0.2">
      <c r="A42" s="135"/>
      <c r="C42" s="67"/>
      <c r="D42" s="67"/>
      <c r="E42" s="67"/>
      <c r="F42" s="67"/>
      <c r="G42" s="67"/>
      <c r="H42" s="27" t="s">
        <v>1</v>
      </c>
      <c r="I42" s="27" t="s">
        <v>0</v>
      </c>
      <c r="J42" s="67"/>
      <c r="K42" s="67"/>
      <c r="L42" s="67"/>
      <c r="M42" s="67"/>
      <c r="N42" s="67"/>
      <c r="O42" s="103">
        <f>SUM(H43:I43)</f>
        <v>0</v>
      </c>
      <c r="P42" s="104">
        <v>5.6</v>
      </c>
      <c r="Q42" s="113">
        <f>P42*O42</f>
        <v>0</v>
      </c>
    </row>
    <row r="43" spans="1:17" ht="15" customHeight="1" x14ac:dyDescent="0.2">
      <c r="A43" s="135"/>
      <c r="C43" s="67"/>
      <c r="D43" s="67"/>
      <c r="E43" s="67"/>
      <c r="F43" s="67"/>
      <c r="G43" s="67"/>
      <c r="H43" s="20"/>
      <c r="I43" s="20"/>
      <c r="J43" s="67"/>
      <c r="K43" s="67"/>
      <c r="L43" s="67"/>
      <c r="M43" s="67"/>
      <c r="N43" s="67"/>
      <c r="O43" s="103"/>
      <c r="P43" s="104"/>
      <c r="Q43" s="114"/>
    </row>
    <row r="44" spans="1:17" ht="15" customHeight="1" x14ac:dyDescent="0.2">
      <c r="A44" s="135"/>
      <c r="C44" s="45"/>
      <c r="D44" s="45"/>
      <c r="E44" s="45"/>
      <c r="F44" s="45"/>
      <c r="G44" s="45"/>
      <c r="H44" s="45"/>
      <c r="I44" s="45"/>
      <c r="J44" s="45"/>
      <c r="K44" s="84"/>
      <c r="L44" s="85"/>
      <c r="O44" s="45"/>
      <c r="P44" s="45"/>
      <c r="Q44" s="45"/>
    </row>
    <row r="45" spans="1:17" ht="15" customHeight="1" x14ac:dyDescent="0.2">
      <c r="A45" s="135"/>
      <c r="C45" s="124" t="s">
        <v>103</v>
      </c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6"/>
      <c r="O45" s="3" t="s">
        <v>16</v>
      </c>
      <c r="P45" s="29" t="s">
        <v>14</v>
      </c>
      <c r="Q45" s="29" t="s">
        <v>15</v>
      </c>
    </row>
    <row r="46" spans="1:17" ht="15" customHeight="1" x14ac:dyDescent="0.2">
      <c r="A46" s="135"/>
      <c r="C46" s="67"/>
      <c r="D46" s="67"/>
      <c r="E46" s="67"/>
      <c r="F46" s="67"/>
      <c r="G46" s="18" t="s">
        <v>11</v>
      </c>
      <c r="H46" s="18" t="s">
        <v>12</v>
      </c>
      <c r="I46" s="17" t="s">
        <v>13</v>
      </c>
      <c r="J46" s="67"/>
      <c r="K46" s="67"/>
      <c r="L46" s="67"/>
      <c r="M46" s="99"/>
      <c r="N46" s="99"/>
      <c r="O46" s="103">
        <f>SUM(G47:I47)</f>
        <v>0</v>
      </c>
      <c r="P46" s="104">
        <v>15</v>
      </c>
      <c r="Q46" s="113">
        <f>P46*O46</f>
        <v>0</v>
      </c>
    </row>
    <row r="47" spans="1:17" ht="15" customHeight="1" x14ac:dyDescent="0.2">
      <c r="A47" s="135"/>
      <c r="C47" s="67"/>
      <c r="D47" s="67"/>
      <c r="E47" s="67"/>
      <c r="F47" s="67"/>
      <c r="G47" s="19"/>
      <c r="H47" s="19"/>
      <c r="I47" s="16"/>
      <c r="J47" s="67"/>
      <c r="K47" s="67"/>
      <c r="L47" s="67"/>
      <c r="M47" s="99"/>
      <c r="N47" s="99"/>
      <c r="O47" s="103"/>
      <c r="P47" s="104"/>
      <c r="Q47" s="114"/>
    </row>
    <row r="48" spans="1:17" ht="15" customHeight="1" x14ac:dyDescent="0.2">
      <c r="A48" s="135"/>
      <c r="C48" s="67"/>
      <c r="D48" s="67"/>
      <c r="E48" s="67"/>
      <c r="F48" s="67"/>
      <c r="G48" s="17" t="s">
        <v>4</v>
      </c>
      <c r="H48" s="17" t="s">
        <v>6</v>
      </c>
      <c r="I48" s="18" t="s">
        <v>7</v>
      </c>
      <c r="J48" s="67"/>
      <c r="K48" s="67"/>
      <c r="L48" s="67"/>
      <c r="M48" s="99"/>
      <c r="N48" s="99"/>
      <c r="O48" s="103">
        <f>SUM(G49:I49)</f>
        <v>0</v>
      </c>
      <c r="P48" s="104">
        <v>17.5</v>
      </c>
      <c r="Q48" s="113">
        <f>P48*O48</f>
        <v>0</v>
      </c>
    </row>
    <row r="49" spans="1:18" ht="15" customHeight="1" x14ac:dyDescent="0.2">
      <c r="A49" s="136"/>
      <c r="C49" s="67"/>
      <c r="D49" s="67"/>
      <c r="E49" s="67"/>
      <c r="F49" s="67"/>
      <c r="G49" s="16"/>
      <c r="H49" s="16"/>
      <c r="I49" s="16"/>
      <c r="J49" s="67"/>
      <c r="K49" s="67"/>
      <c r="L49" s="67"/>
      <c r="M49" s="99"/>
      <c r="N49" s="99"/>
      <c r="O49" s="103"/>
      <c r="P49" s="104"/>
      <c r="Q49" s="114"/>
    </row>
    <row r="50" spans="1:18" ht="15" customHeight="1" x14ac:dyDescent="0.2">
      <c r="O50" s="1"/>
      <c r="P50" s="1"/>
      <c r="Q50" s="2"/>
    </row>
    <row r="51" spans="1:18" ht="15" customHeight="1" x14ac:dyDescent="0.2">
      <c r="A51" s="102" t="s">
        <v>99</v>
      </c>
      <c r="C51" s="117" t="s">
        <v>137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9"/>
      <c r="O51" s="3" t="s">
        <v>16</v>
      </c>
      <c r="P51" s="29" t="s">
        <v>14</v>
      </c>
      <c r="Q51" s="29" t="s">
        <v>15</v>
      </c>
      <c r="R51" s="33"/>
    </row>
    <row r="52" spans="1:18" ht="15" customHeight="1" x14ac:dyDescent="0.2">
      <c r="A52" s="102"/>
      <c r="C52" s="67"/>
      <c r="D52" s="67"/>
      <c r="E52" s="67"/>
      <c r="F52" s="67"/>
      <c r="G52" s="17" t="s">
        <v>12</v>
      </c>
      <c r="H52" s="18" t="s">
        <v>13</v>
      </c>
      <c r="I52" s="18" t="s">
        <v>4</v>
      </c>
      <c r="J52" s="18" t="s">
        <v>5</v>
      </c>
      <c r="K52" s="67"/>
      <c r="L52" s="67"/>
      <c r="M52" s="99"/>
      <c r="N52" s="99"/>
      <c r="O52" s="103">
        <f>SUM(G53:J53)</f>
        <v>0</v>
      </c>
      <c r="P52" s="104">
        <v>18</v>
      </c>
      <c r="Q52" s="113">
        <f>P52*O52</f>
        <v>0</v>
      </c>
      <c r="R52" s="33"/>
    </row>
    <row r="53" spans="1:18" ht="15" customHeight="1" x14ac:dyDescent="0.2">
      <c r="A53" s="102"/>
      <c r="C53" s="67"/>
      <c r="D53" s="67"/>
      <c r="E53" s="67"/>
      <c r="F53" s="67"/>
      <c r="G53" s="20"/>
      <c r="H53" s="20"/>
      <c r="I53" s="20"/>
      <c r="J53" s="20"/>
      <c r="K53" s="67"/>
      <c r="L53" s="67"/>
      <c r="M53" s="99"/>
      <c r="N53" s="99"/>
      <c r="O53" s="103"/>
      <c r="P53" s="104"/>
      <c r="Q53" s="114"/>
      <c r="R53" s="33"/>
    </row>
    <row r="54" spans="1:18" ht="15" customHeight="1" x14ac:dyDescent="0.2">
      <c r="A54" s="102"/>
      <c r="C54" s="67"/>
      <c r="D54" s="67"/>
      <c r="E54" s="67"/>
      <c r="F54" s="67"/>
      <c r="G54" s="17" t="s">
        <v>6</v>
      </c>
      <c r="H54" s="17" t="s">
        <v>7</v>
      </c>
      <c r="I54" s="17" t="s">
        <v>8</v>
      </c>
      <c r="J54" s="17" t="s">
        <v>9</v>
      </c>
      <c r="K54" s="18" t="s">
        <v>10</v>
      </c>
      <c r="L54" s="67"/>
      <c r="M54" s="99"/>
      <c r="N54" s="99"/>
      <c r="O54" s="103">
        <f>SUM(G55:K55)</f>
        <v>0</v>
      </c>
      <c r="P54" s="104">
        <v>20</v>
      </c>
      <c r="Q54" s="113">
        <f>P54*O54</f>
        <v>0</v>
      </c>
      <c r="R54" s="33"/>
    </row>
    <row r="55" spans="1:18" ht="15" customHeight="1" x14ac:dyDescent="0.2">
      <c r="A55" s="102"/>
      <c r="C55" s="67"/>
      <c r="D55" s="67"/>
      <c r="E55" s="67"/>
      <c r="F55" s="67"/>
      <c r="G55" s="20"/>
      <c r="H55" s="20"/>
      <c r="I55" s="20"/>
      <c r="J55" s="20"/>
      <c r="K55" s="20"/>
      <c r="L55" s="67"/>
      <c r="M55" s="99"/>
      <c r="N55" s="99"/>
      <c r="O55" s="103"/>
      <c r="P55" s="104"/>
      <c r="Q55" s="114"/>
    </row>
    <row r="56" spans="1:18" ht="15" customHeight="1" x14ac:dyDescent="0.2">
      <c r="A56" s="80"/>
      <c r="C56" s="10"/>
      <c r="D56" s="10"/>
      <c r="E56" s="11"/>
      <c r="F56" s="11"/>
      <c r="G56" s="11"/>
      <c r="H56" s="11"/>
      <c r="I56" s="12"/>
      <c r="J56" s="12"/>
      <c r="K56" s="10"/>
      <c r="L56" s="10"/>
      <c r="M56" s="10"/>
      <c r="N56" s="10"/>
      <c r="O56" s="89"/>
      <c r="P56" s="30"/>
      <c r="Q56" s="30"/>
    </row>
    <row r="57" spans="1:18" ht="15" customHeight="1" x14ac:dyDescent="0.2">
      <c r="A57" s="137" t="s">
        <v>18</v>
      </c>
      <c r="C57" s="127" t="s">
        <v>96</v>
      </c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9"/>
      <c r="O57" s="3" t="s">
        <v>16</v>
      </c>
      <c r="P57" s="29" t="s">
        <v>14</v>
      </c>
      <c r="Q57" s="29" t="s">
        <v>15</v>
      </c>
    </row>
    <row r="58" spans="1:18" ht="15" customHeight="1" x14ac:dyDescent="0.2">
      <c r="A58" s="138"/>
      <c r="C58" s="67"/>
      <c r="D58" s="67"/>
      <c r="E58" s="67"/>
      <c r="F58" s="18">
        <v>24</v>
      </c>
      <c r="G58" s="18">
        <v>26</v>
      </c>
      <c r="H58" s="17">
        <v>28</v>
      </c>
      <c r="I58" s="17">
        <v>30</v>
      </c>
      <c r="J58" s="17">
        <v>32</v>
      </c>
      <c r="K58" s="67"/>
      <c r="L58" s="67"/>
      <c r="M58" s="67"/>
      <c r="N58" s="67"/>
      <c r="O58" s="109">
        <f>SUM(F59:J59)</f>
        <v>0</v>
      </c>
      <c r="P58" s="113">
        <v>14</v>
      </c>
      <c r="Q58" s="113">
        <f>P58*O58</f>
        <v>0</v>
      </c>
      <c r="R58" s="33"/>
    </row>
    <row r="59" spans="1:18" ht="15" customHeight="1" x14ac:dyDescent="0.2">
      <c r="A59" s="138"/>
      <c r="C59" s="67"/>
      <c r="D59" s="67"/>
      <c r="E59" s="67"/>
      <c r="F59" s="19"/>
      <c r="G59" s="18"/>
      <c r="H59" s="16"/>
      <c r="I59" s="20"/>
      <c r="J59" s="20"/>
      <c r="K59" s="67"/>
      <c r="L59" s="67"/>
      <c r="M59" s="67"/>
      <c r="N59" s="67"/>
      <c r="O59" s="110"/>
      <c r="P59" s="114"/>
      <c r="Q59" s="114"/>
      <c r="R59" s="33"/>
    </row>
    <row r="60" spans="1:18" ht="15" customHeight="1" x14ac:dyDescent="0.2">
      <c r="A60" s="138"/>
      <c r="C60" s="67"/>
      <c r="D60" s="67"/>
      <c r="E60" s="67"/>
      <c r="F60" s="67"/>
      <c r="G60" s="17">
        <v>34</v>
      </c>
      <c r="H60" s="18">
        <v>36</v>
      </c>
      <c r="I60" s="17">
        <v>38</v>
      </c>
      <c r="J60" s="67"/>
      <c r="K60" s="67"/>
      <c r="L60" s="67"/>
      <c r="M60" s="67"/>
      <c r="N60" s="67"/>
      <c r="O60" s="109">
        <f>SUM(G61:I61)</f>
        <v>0</v>
      </c>
      <c r="P60" s="113">
        <v>16</v>
      </c>
      <c r="Q60" s="113">
        <f>P60*O60</f>
        <v>0</v>
      </c>
      <c r="R60" s="33"/>
    </row>
    <row r="61" spans="1:18" ht="15" customHeight="1" x14ac:dyDescent="0.2">
      <c r="A61" s="138"/>
      <c r="C61" s="67"/>
      <c r="D61" s="67"/>
      <c r="E61" s="67"/>
      <c r="F61" s="67"/>
      <c r="G61" s="16"/>
      <c r="H61" s="16"/>
      <c r="I61" s="16"/>
      <c r="J61" s="67"/>
      <c r="K61" s="67"/>
      <c r="L61" s="67"/>
      <c r="M61" s="67"/>
      <c r="N61" s="67"/>
      <c r="O61" s="110"/>
      <c r="P61" s="114"/>
      <c r="Q61" s="114"/>
      <c r="R61" s="33"/>
    </row>
    <row r="62" spans="1:18" ht="15" customHeight="1" x14ac:dyDescent="0.2">
      <c r="A62" s="138"/>
      <c r="C62" s="67"/>
      <c r="D62" s="67"/>
      <c r="E62" s="67"/>
      <c r="F62" s="67"/>
      <c r="G62" s="17">
        <v>40</v>
      </c>
      <c r="H62" s="17">
        <v>42</v>
      </c>
      <c r="I62" s="18">
        <v>44</v>
      </c>
      <c r="J62" s="17">
        <v>46</v>
      </c>
      <c r="K62" s="67"/>
      <c r="L62" s="67"/>
      <c r="M62" s="67"/>
      <c r="N62" s="67"/>
      <c r="O62" s="109">
        <f>SUM(G63:J63)</f>
        <v>0</v>
      </c>
      <c r="P62" s="113">
        <v>18</v>
      </c>
      <c r="Q62" s="113">
        <f>P62*O62</f>
        <v>0</v>
      </c>
    </row>
    <row r="63" spans="1:18" ht="15" customHeight="1" x14ac:dyDescent="0.2">
      <c r="A63" s="138"/>
      <c r="C63" s="67"/>
      <c r="D63" s="67"/>
      <c r="E63" s="67"/>
      <c r="F63" s="67"/>
      <c r="G63" s="16"/>
      <c r="H63" s="16"/>
      <c r="I63" s="16"/>
      <c r="J63" s="20"/>
      <c r="K63" s="67"/>
      <c r="L63" s="67"/>
      <c r="M63" s="67"/>
      <c r="N63" s="67"/>
      <c r="O63" s="110"/>
      <c r="P63" s="114"/>
      <c r="Q63" s="114"/>
    </row>
    <row r="64" spans="1:18" ht="15" customHeight="1" x14ac:dyDescent="0.2">
      <c r="A64" s="138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84"/>
      <c r="P64" s="85"/>
      <c r="Q64" s="85"/>
    </row>
    <row r="65" spans="1:17" ht="15" customHeight="1" x14ac:dyDescent="0.2">
      <c r="A65" s="138"/>
      <c r="C65" s="106" t="s">
        <v>131</v>
      </c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8"/>
      <c r="O65" s="3" t="s">
        <v>16</v>
      </c>
      <c r="P65" s="29" t="s">
        <v>14</v>
      </c>
      <c r="Q65" s="29" t="s">
        <v>15</v>
      </c>
    </row>
    <row r="66" spans="1:17" ht="15" customHeight="1" x14ac:dyDescent="0.2">
      <c r="A66" s="138"/>
      <c r="C66" s="17" t="s">
        <v>19</v>
      </c>
      <c r="D66" s="17" t="s">
        <v>20</v>
      </c>
      <c r="E66" s="94" t="s">
        <v>113</v>
      </c>
      <c r="F66" s="17" t="s">
        <v>21</v>
      </c>
      <c r="G66" s="17" t="s">
        <v>22</v>
      </c>
      <c r="H66" s="94" t="s">
        <v>111</v>
      </c>
      <c r="I66" s="18" t="s">
        <v>23</v>
      </c>
      <c r="J66" s="18" t="s">
        <v>24</v>
      </c>
      <c r="K66" s="94" t="s">
        <v>112</v>
      </c>
      <c r="L66" s="18" t="s">
        <v>25</v>
      </c>
      <c r="M66" s="17" t="s">
        <v>26</v>
      </c>
      <c r="N66" s="17" t="s">
        <v>107</v>
      </c>
      <c r="O66" s="109">
        <f>SUM(C67:N67)</f>
        <v>0</v>
      </c>
      <c r="P66" s="113">
        <v>15.3</v>
      </c>
      <c r="Q66" s="113">
        <f>P66*O66</f>
        <v>0</v>
      </c>
    </row>
    <row r="67" spans="1:17" ht="15" customHeight="1" x14ac:dyDescent="0.2">
      <c r="A67" s="138"/>
      <c r="C67" s="20"/>
      <c r="D67" s="20"/>
      <c r="E67" s="20"/>
      <c r="F67" s="20"/>
      <c r="G67" s="20"/>
      <c r="H67" s="19"/>
      <c r="I67" s="19"/>
      <c r="J67" s="20"/>
      <c r="K67" s="20"/>
      <c r="L67" s="20"/>
      <c r="M67" s="20"/>
      <c r="N67" s="20"/>
      <c r="O67" s="110"/>
      <c r="P67" s="114"/>
      <c r="Q67" s="114"/>
    </row>
    <row r="68" spans="1:17" ht="15" customHeight="1" x14ac:dyDescent="0.2">
      <c r="A68" s="138"/>
      <c r="C68" s="67"/>
      <c r="D68" s="67"/>
      <c r="E68" s="17" t="s">
        <v>29</v>
      </c>
      <c r="F68" s="17" t="s">
        <v>30</v>
      </c>
      <c r="G68" s="17" t="s">
        <v>31</v>
      </c>
      <c r="H68" s="17" t="s">
        <v>32</v>
      </c>
      <c r="I68" s="17" t="s">
        <v>38</v>
      </c>
      <c r="J68" s="17" t="s">
        <v>33</v>
      </c>
      <c r="K68" s="17" t="s">
        <v>34</v>
      </c>
      <c r="L68" s="17" t="s">
        <v>35</v>
      </c>
      <c r="M68" s="67"/>
      <c r="N68" s="67"/>
      <c r="O68" s="109">
        <f>SUM(E69:L69)</f>
        <v>0</v>
      </c>
      <c r="P68" s="113">
        <v>18.8</v>
      </c>
      <c r="Q68" s="113">
        <f>P68*O68</f>
        <v>0</v>
      </c>
    </row>
    <row r="69" spans="1:17" ht="15" customHeight="1" x14ac:dyDescent="0.2">
      <c r="A69" s="138"/>
      <c r="C69" s="67"/>
      <c r="D69" s="67"/>
      <c r="E69" s="20"/>
      <c r="F69" s="20"/>
      <c r="G69" s="20"/>
      <c r="H69" s="20"/>
      <c r="I69" s="20"/>
      <c r="J69" s="20"/>
      <c r="K69" s="20"/>
      <c r="L69" s="20"/>
      <c r="M69" s="67"/>
      <c r="N69" s="67"/>
      <c r="O69" s="110"/>
      <c r="P69" s="114"/>
      <c r="Q69" s="114"/>
    </row>
    <row r="70" spans="1:17" ht="15" customHeight="1" x14ac:dyDescent="0.2">
      <c r="A70" s="138"/>
      <c r="C70" s="67"/>
      <c r="D70" s="67"/>
      <c r="E70" s="67"/>
      <c r="F70" s="67"/>
      <c r="G70" s="67"/>
      <c r="H70" s="17" t="s">
        <v>27</v>
      </c>
      <c r="I70" s="17" t="s">
        <v>28</v>
      </c>
      <c r="J70" s="67"/>
      <c r="K70" s="67"/>
      <c r="L70" s="67"/>
      <c r="M70" s="67"/>
      <c r="N70" s="67"/>
      <c r="O70" s="109">
        <f>SUM(H71:I71)</f>
        <v>0</v>
      </c>
      <c r="P70" s="113">
        <v>20</v>
      </c>
      <c r="Q70" s="113">
        <f>P70*O70</f>
        <v>0</v>
      </c>
    </row>
    <row r="71" spans="1:17" ht="15" customHeight="1" x14ac:dyDescent="0.2">
      <c r="A71" s="138"/>
      <c r="C71" s="67"/>
      <c r="D71" s="67"/>
      <c r="E71" s="67"/>
      <c r="F71" s="67"/>
      <c r="G71" s="67"/>
      <c r="H71" s="20"/>
      <c r="I71" s="20"/>
      <c r="J71" s="67"/>
      <c r="K71" s="67"/>
      <c r="L71" s="67"/>
      <c r="M71" s="67"/>
      <c r="N71" s="67"/>
      <c r="O71" s="110"/>
      <c r="P71" s="114"/>
      <c r="Q71" s="114"/>
    </row>
    <row r="72" spans="1:17" ht="15" customHeight="1" x14ac:dyDescent="0.2">
      <c r="A72" s="138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84"/>
      <c r="P72" s="85"/>
      <c r="Q72" s="85"/>
    </row>
    <row r="73" spans="1:17" ht="15" customHeight="1" x14ac:dyDescent="0.2">
      <c r="A73" s="138"/>
      <c r="C73" s="65" t="s">
        <v>130</v>
      </c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3" t="s">
        <v>16</v>
      </c>
      <c r="P73" s="29" t="s">
        <v>14</v>
      </c>
      <c r="Q73" s="29" t="s">
        <v>15</v>
      </c>
    </row>
    <row r="74" spans="1:17" ht="15" customHeight="1" x14ac:dyDescent="0.2">
      <c r="A74" s="138"/>
      <c r="C74" s="67"/>
      <c r="D74" s="17" t="s">
        <v>19</v>
      </c>
      <c r="E74" s="17" t="s">
        <v>20</v>
      </c>
      <c r="F74" s="17" t="s">
        <v>21</v>
      </c>
      <c r="G74" s="17" t="s">
        <v>22</v>
      </c>
      <c r="H74" s="94" t="s">
        <v>111</v>
      </c>
      <c r="I74" s="18" t="s">
        <v>23</v>
      </c>
      <c r="J74" s="18" t="s">
        <v>24</v>
      </c>
      <c r="K74" s="94" t="s">
        <v>112</v>
      </c>
      <c r="L74" s="18" t="s">
        <v>25</v>
      </c>
      <c r="M74" s="17" t="s">
        <v>26</v>
      </c>
      <c r="N74" s="17" t="s">
        <v>107</v>
      </c>
      <c r="O74" s="109">
        <f>SUM(D75:N75)</f>
        <v>0</v>
      </c>
      <c r="P74" s="113">
        <v>13.5</v>
      </c>
      <c r="Q74" s="113">
        <f>P74*O74</f>
        <v>0</v>
      </c>
    </row>
    <row r="75" spans="1:17" ht="15" customHeight="1" x14ac:dyDescent="0.2">
      <c r="A75" s="138"/>
      <c r="C75" s="67"/>
      <c r="D75" s="20"/>
      <c r="E75" s="20"/>
      <c r="F75" s="19"/>
      <c r="G75" s="19"/>
      <c r="H75" s="20"/>
      <c r="I75" s="20"/>
      <c r="J75" s="20"/>
      <c r="K75" s="20"/>
      <c r="L75" s="20"/>
      <c r="M75" s="79"/>
      <c r="N75" s="20"/>
      <c r="O75" s="110"/>
      <c r="P75" s="114"/>
      <c r="Q75" s="114"/>
    </row>
    <row r="76" spans="1:17" ht="15" customHeight="1" x14ac:dyDescent="0.2">
      <c r="A76" s="138"/>
      <c r="C76" s="17" t="s">
        <v>29</v>
      </c>
      <c r="D76" s="17" t="s">
        <v>30</v>
      </c>
      <c r="E76" s="17" t="s">
        <v>30</v>
      </c>
      <c r="F76" s="17" t="s">
        <v>31</v>
      </c>
      <c r="G76" s="17" t="s">
        <v>32</v>
      </c>
      <c r="H76" s="17" t="s">
        <v>108</v>
      </c>
      <c r="I76" s="17" t="s">
        <v>33</v>
      </c>
      <c r="J76" s="17" t="s">
        <v>36</v>
      </c>
      <c r="K76" s="17" t="s">
        <v>35</v>
      </c>
      <c r="L76" s="17" t="s">
        <v>37</v>
      </c>
      <c r="M76" s="87" t="s">
        <v>27</v>
      </c>
      <c r="N76" s="87" t="s">
        <v>28</v>
      </c>
      <c r="O76" s="109">
        <f>SUM(C77:N77)</f>
        <v>0</v>
      </c>
      <c r="P76" s="113">
        <v>16</v>
      </c>
      <c r="Q76" s="113">
        <f>P76*O76</f>
        <v>0</v>
      </c>
    </row>
    <row r="77" spans="1:17" ht="15" customHeight="1" x14ac:dyDescent="0.2">
      <c r="A77" s="138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110"/>
      <c r="P77" s="114"/>
      <c r="Q77" s="114"/>
    </row>
    <row r="78" spans="1:17" ht="15" customHeight="1" x14ac:dyDescent="0.2">
      <c r="A78" s="138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84"/>
      <c r="P78" s="85"/>
      <c r="Q78" s="85"/>
    </row>
    <row r="79" spans="1:17" ht="15" customHeight="1" x14ac:dyDescent="0.2">
      <c r="A79" s="138"/>
      <c r="C79" s="106" t="s">
        <v>97</v>
      </c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8"/>
      <c r="O79" s="3" t="s">
        <v>16</v>
      </c>
      <c r="P79" s="29" t="s">
        <v>14</v>
      </c>
      <c r="Q79" s="29" t="s">
        <v>15</v>
      </c>
    </row>
    <row r="80" spans="1:17" ht="15" customHeight="1" x14ac:dyDescent="0.2">
      <c r="A80" s="138"/>
      <c r="C80" s="67"/>
      <c r="D80" s="17">
        <v>11</v>
      </c>
      <c r="E80" s="17">
        <v>11.5</v>
      </c>
      <c r="F80" s="17">
        <v>12</v>
      </c>
      <c r="G80" s="18">
        <v>12.5</v>
      </c>
      <c r="H80" s="18">
        <v>13</v>
      </c>
      <c r="I80" s="17">
        <v>13.5</v>
      </c>
      <c r="J80" s="17">
        <v>14</v>
      </c>
      <c r="K80" s="17" t="s">
        <v>87</v>
      </c>
      <c r="L80" s="17" t="s">
        <v>88</v>
      </c>
      <c r="M80" s="67"/>
      <c r="N80" s="67"/>
      <c r="O80" s="109">
        <f>SUM(D81:J81)</f>
        <v>0</v>
      </c>
      <c r="P80" s="111">
        <v>13.5</v>
      </c>
      <c r="Q80" s="111">
        <f>P80*O80</f>
        <v>0</v>
      </c>
    </row>
    <row r="81" spans="1:17" ht="15" customHeight="1" x14ac:dyDescent="0.2">
      <c r="A81" s="138"/>
      <c r="C81" s="67"/>
      <c r="D81" s="20"/>
      <c r="E81" s="19"/>
      <c r="F81" s="19"/>
      <c r="G81" s="20"/>
      <c r="H81" s="16"/>
      <c r="I81" s="20"/>
      <c r="J81" s="20"/>
      <c r="K81" s="20"/>
      <c r="L81" s="20"/>
      <c r="M81" s="67"/>
      <c r="N81" s="67"/>
      <c r="O81" s="110"/>
      <c r="P81" s="112"/>
      <c r="Q81" s="112"/>
    </row>
    <row r="82" spans="1:17" ht="15" customHeight="1" x14ac:dyDescent="0.2">
      <c r="A82" s="138"/>
      <c r="C82" s="67"/>
      <c r="D82" s="17">
        <v>14.5</v>
      </c>
      <c r="E82" s="17">
        <v>15</v>
      </c>
      <c r="F82" s="18">
        <v>15.5</v>
      </c>
      <c r="G82" s="18">
        <v>16</v>
      </c>
      <c r="H82" s="17">
        <v>16.5</v>
      </c>
      <c r="I82" s="17">
        <v>17</v>
      </c>
      <c r="J82" s="17">
        <v>17.5</v>
      </c>
      <c r="K82" s="17" t="s">
        <v>87</v>
      </c>
      <c r="L82" s="17" t="s">
        <v>88</v>
      </c>
      <c r="M82" s="67"/>
      <c r="N82" s="67"/>
      <c r="O82" s="109">
        <f>SUM(D83:J83)</f>
        <v>0</v>
      </c>
      <c r="P82" s="111">
        <v>16.5</v>
      </c>
      <c r="Q82" s="111">
        <f>P82*O82</f>
        <v>0</v>
      </c>
    </row>
    <row r="83" spans="1:17" ht="15" customHeight="1" x14ac:dyDescent="0.2">
      <c r="A83" s="138"/>
      <c r="C83" s="67"/>
      <c r="D83" s="20"/>
      <c r="E83" s="20"/>
      <c r="F83" s="20"/>
      <c r="G83" s="20"/>
      <c r="H83" s="20"/>
      <c r="I83" s="20"/>
      <c r="J83" s="20"/>
      <c r="K83" s="20"/>
      <c r="L83" s="20"/>
      <c r="M83" s="67"/>
      <c r="N83" s="67"/>
      <c r="O83" s="110"/>
      <c r="P83" s="112"/>
      <c r="Q83" s="112"/>
    </row>
    <row r="84" spans="1:17" ht="15" customHeight="1" x14ac:dyDescent="0.2">
      <c r="A84" s="138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86"/>
      <c r="Q84" s="86"/>
    </row>
    <row r="85" spans="1:17" ht="15" customHeight="1" x14ac:dyDescent="0.2">
      <c r="A85" s="138"/>
      <c r="C85" s="106" t="s">
        <v>98</v>
      </c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8"/>
      <c r="O85" s="3" t="s">
        <v>16</v>
      </c>
      <c r="P85" s="29" t="s">
        <v>14</v>
      </c>
      <c r="Q85" s="29" t="s">
        <v>15</v>
      </c>
    </row>
    <row r="86" spans="1:17" ht="15" customHeight="1" x14ac:dyDescent="0.2">
      <c r="A86" s="138"/>
      <c r="C86" s="67"/>
      <c r="D86" s="17">
        <v>22</v>
      </c>
      <c r="E86" s="18">
        <v>24</v>
      </c>
      <c r="F86" s="18">
        <v>26</v>
      </c>
      <c r="G86" s="17">
        <v>28</v>
      </c>
      <c r="H86" s="17">
        <v>30</v>
      </c>
      <c r="I86" s="17">
        <v>32</v>
      </c>
      <c r="J86" s="17">
        <v>34</v>
      </c>
      <c r="K86" s="17" t="s">
        <v>87</v>
      </c>
      <c r="L86" s="17" t="s">
        <v>88</v>
      </c>
      <c r="M86" s="67"/>
      <c r="N86" s="67"/>
      <c r="O86" s="109">
        <f>SUM(D87:J87)</f>
        <v>0</v>
      </c>
      <c r="P86" s="111">
        <v>13.5</v>
      </c>
      <c r="Q86" s="111">
        <f>P86*O86</f>
        <v>0</v>
      </c>
    </row>
    <row r="87" spans="1:17" ht="15" customHeight="1" x14ac:dyDescent="0.2">
      <c r="A87" s="138"/>
      <c r="C87" s="67"/>
      <c r="D87" s="81"/>
      <c r="E87" s="19"/>
      <c r="F87" s="19"/>
      <c r="G87" s="20"/>
      <c r="H87" s="16"/>
      <c r="I87" s="20"/>
      <c r="J87" s="20"/>
      <c r="K87" s="20"/>
      <c r="L87" s="20"/>
      <c r="M87" s="67"/>
      <c r="N87" s="67"/>
      <c r="O87" s="110"/>
      <c r="P87" s="112"/>
      <c r="Q87" s="112"/>
    </row>
    <row r="88" spans="1:17" ht="15" customHeight="1" x14ac:dyDescent="0.2">
      <c r="A88" s="138"/>
      <c r="C88" s="67"/>
      <c r="D88" s="17">
        <v>36</v>
      </c>
      <c r="E88" s="17">
        <v>38</v>
      </c>
      <c r="F88" s="18">
        <v>40</v>
      </c>
      <c r="G88" s="18">
        <v>42</v>
      </c>
      <c r="H88" s="17">
        <v>44</v>
      </c>
      <c r="I88" s="17">
        <v>46</v>
      </c>
      <c r="J88" s="17">
        <v>48</v>
      </c>
      <c r="K88" s="17" t="s">
        <v>87</v>
      </c>
      <c r="L88" s="17" t="s">
        <v>88</v>
      </c>
      <c r="M88" s="67"/>
      <c r="N88" s="67"/>
      <c r="O88" s="109">
        <f>SUM(D89:J89)</f>
        <v>0</v>
      </c>
      <c r="P88" s="111">
        <v>16.5</v>
      </c>
      <c r="Q88" s="111">
        <f>P88*O88</f>
        <v>0</v>
      </c>
    </row>
    <row r="89" spans="1:17" ht="15" customHeight="1" x14ac:dyDescent="0.2">
      <c r="A89" s="138"/>
      <c r="C89" s="67"/>
      <c r="D89" s="20"/>
      <c r="E89" s="20"/>
      <c r="F89" s="20"/>
      <c r="G89" s="20"/>
      <c r="H89" s="20"/>
      <c r="I89" s="20"/>
      <c r="J89" s="20"/>
      <c r="K89" s="20"/>
      <c r="L89" s="20"/>
      <c r="M89" s="67"/>
      <c r="N89" s="26"/>
      <c r="O89" s="110"/>
      <c r="P89" s="112"/>
      <c r="Q89" s="112"/>
    </row>
    <row r="90" spans="1:17" ht="15" customHeight="1" x14ac:dyDescent="0.2">
      <c r="A90" s="138"/>
      <c r="K90" s="2"/>
      <c r="L90" s="33"/>
      <c r="O90" s="1"/>
      <c r="P90" s="1"/>
      <c r="Q90" s="1"/>
    </row>
    <row r="91" spans="1:17" ht="15" customHeight="1" x14ac:dyDescent="0.2">
      <c r="A91" s="138"/>
      <c r="C91" s="106" t="s">
        <v>105</v>
      </c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8"/>
      <c r="O91" s="3" t="s">
        <v>16</v>
      </c>
      <c r="P91" s="29" t="s">
        <v>14</v>
      </c>
      <c r="Q91" s="29" t="s">
        <v>15</v>
      </c>
    </row>
    <row r="92" spans="1:17" ht="15" customHeight="1" x14ac:dyDescent="0.2">
      <c r="A92" s="138"/>
      <c r="C92" s="67"/>
      <c r="D92" s="17" t="s">
        <v>39</v>
      </c>
      <c r="E92" s="17" t="s">
        <v>60</v>
      </c>
      <c r="F92" s="17" t="s">
        <v>3</v>
      </c>
      <c r="G92" s="17" t="s">
        <v>13</v>
      </c>
      <c r="H92" s="18" t="s">
        <v>40</v>
      </c>
      <c r="I92" s="18" t="s">
        <v>41</v>
      </c>
      <c r="J92" s="20" t="s">
        <v>61</v>
      </c>
      <c r="K92" s="17" t="s">
        <v>42</v>
      </c>
      <c r="L92" s="97" t="s">
        <v>43</v>
      </c>
      <c r="M92" s="67"/>
      <c r="N92" s="67"/>
      <c r="O92" s="109">
        <f>SUM(D93:L93)</f>
        <v>0</v>
      </c>
      <c r="P92" s="113">
        <v>15.5</v>
      </c>
      <c r="Q92" s="113">
        <f>P92*O92</f>
        <v>0</v>
      </c>
    </row>
    <row r="93" spans="1:17" ht="15" customHeight="1" x14ac:dyDescent="0.2">
      <c r="A93" s="138"/>
      <c r="C93" s="67"/>
      <c r="D93" s="20"/>
      <c r="E93" s="20"/>
      <c r="F93" s="20"/>
      <c r="G93" s="19"/>
      <c r="H93" s="19"/>
      <c r="I93" s="20"/>
      <c r="J93" s="20"/>
      <c r="K93" s="20"/>
      <c r="L93" s="82"/>
      <c r="M93" s="67"/>
      <c r="N93" s="67"/>
      <c r="O93" s="110"/>
      <c r="P93" s="114"/>
      <c r="Q93" s="114"/>
    </row>
    <row r="94" spans="1:17" ht="15" customHeight="1" x14ac:dyDescent="0.2">
      <c r="A94" s="138"/>
      <c r="C94" s="67"/>
      <c r="D94" s="17" t="s">
        <v>44</v>
      </c>
      <c r="E94" s="17" t="s">
        <v>62</v>
      </c>
      <c r="F94" s="17" t="s">
        <v>46</v>
      </c>
      <c r="G94" s="17" t="s">
        <v>47</v>
      </c>
      <c r="H94" s="17" t="s">
        <v>4</v>
      </c>
      <c r="I94" s="17" t="s">
        <v>48</v>
      </c>
      <c r="J94" s="17" t="s">
        <v>49</v>
      </c>
      <c r="K94" s="37" t="s">
        <v>50</v>
      </c>
      <c r="L94" s="97" t="s">
        <v>51</v>
      </c>
      <c r="M94" s="17" t="s">
        <v>63</v>
      </c>
      <c r="N94" s="67"/>
      <c r="O94" s="109">
        <f>SUM(D95:M95,D97:L97)</f>
        <v>0</v>
      </c>
      <c r="P94" s="113">
        <v>17.5</v>
      </c>
      <c r="Q94" s="113">
        <f>P94*O94</f>
        <v>0</v>
      </c>
    </row>
    <row r="95" spans="1:17" ht="15" customHeight="1" x14ac:dyDescent="0.2">
      <c r="A95" s="138"/>
      <c r="C95" s="67"/>
      <c r="D95" s="20"/>
      <c r="E95" s="20"/>
      <c r="F95" s="20"/>
      <c r="G95" s="20"/>
      <c r="H95" s="20"/>
      <c r="I95" s="20"/>
      <c r="J95" s="20"/>
      <c r="K95" s="20"/>
      <c r="L95" s="82"/>
      <c r="M95" s="20"/>
      <c r="N95" s="67"/>
      <c r="O95" s="141"/>
      <c r="P95" s="133"/>
      <c r="Q95" s="133"/>
    </row>
    <row r="96" spans="1:17" ht="15" customHeight="1" x14ac:dyDescent="0.2">
      <c r="A96" s="138"/>
      <c r="C96" s="67"/>
      <c r="D96" s="87" t="s">
        <v>52</v>
      </c>
      <c r="E96" s="87" t="s">
        <v>6</v>
      </c>
      <c r="F96" s="87" t="s">
        <v>64</v>
      </c>
      <c r="G96" s="87" t="s">
        <v>54</v>
      </c>
      <c r="H96" s="87" t="s">
        <v>57</v>
      </c>
      <c r="I96" s="87" t="s">
        <v>55</v>
      </c>
      <c r="J96" s="87" t="s">
        <v>56</v>
      </c>
      <c r="K96" s="87" t="s">
        <v>58</v>
      </c>
      <c r="L96" s="100" t="s">
        <v>59</v>
      </c>
      <c r="M96" s="67"/>
      <c r="N96" s="67"/>
      <c r="O96" s="141"/>
      <c r="P96" s="133"/>
      <c r="Q96" s="133"/>
    </row>
    <row r="97" spans="1:17" ht="15" customHeight="1" x14ac:dyDescent="0.2">
      <c r="A97" s="138"/>
      <c r="C97" s="67"/>
      <c r="D97" s="16"/>
      <c r="E97" s="16"/>
      <c r="F97" s="16"/>
      <c r="G97" s="16"/>
      <c r="H97" s="16"/>
      <c r="I97" s="16"/>
      <c r="J97" s="16"/>
      <c r="K97" s="16"/>
      <c r="L97" s="101"/>
      <c r="M97" s="67"/>
      <c r="N97" s="67"/>
      <c r="O97" s="110"/>
      <c r="P97" s="114"/>
      <c r="Q97" s="114"/>
    </row>
    <row r="98" spans="1:17" ht="15" customHeight="1" x14ac:dyDescent="0.2">
      <c r="A98" s="138"/>
      <c r="C98" s="45"/>
      <c r="D98" s="45"/>
      <c r="E98" s="45"/>
      <c r="F98" s="45"/>
      <c r="G98" s="45"/>
      <c r="H98" s="45"/>
      <c r="I98" s="45"/>
      <c r="J98" s="45"/>
      <c r="K98" s="45"/>
      <c r="L98" s="45"/>
      <c r="O98" s="89"/>
      <c r="P98" s="30"/>
      <c r="Q98" s="30"/>
    </row>
    <row r="99" spans="1:17" ht="15" customHeight="1" x14ac:dyDescent="0.2">
      <c r="A99" s="138"/>
      <c r="C99" s="106" t="s">
        <v>104</v>
      </c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8"/>
      <c r="O99" s="3" t="s">
        <v>16</v>
      </c>
      <c r="P99" s="29" t="s">
        <v>14</v>
      </c>
      <c r="Q99" s="29" t="s">
        <v>15</v>
      </c>
    </row>
    <row r="100" spans="1:17" ht="15" customHeight="1" x14ac:dyDescent="0.2">
      <c r="A100" s="138"/>
      <c r="C100" s="67"/>
      <c r="D100" s="67"/>
      <c r="E100" s="67"/>
      <c r="F100" s="17" t="s">
        <v>39</v>
      </c>
      <c r="G100" s="17" t="s">
        <v>13</v>
      </c>
      <c r="H100" s="17" t="s">
        <v>40</v>
      </c>
      <c r="I100" s="17" t="s">
        <v>41</v>
      </c>
      <c r="J100" s="18" t="s">
        <v>42</v>
      </c>
      <c r="K100" s="18" t="s">
        <v>43</v>
      </c>
      <c r="L100" s="67"/>
      <c r="M100" s="67"/>
      <c r="N100" s="67"/>
      <c r="O100" s="103">
        <f>SUM(F101:K101)</f>
        <v>0</v>
      </c>
      <c r="P100" s="104">
        <v>15</v>
      </c>
      <c r="Q100" s="113">
        <f>P100*O100</f>
        <v>0</v>
      </c>
    </row>
    <row r="101" spans="1:17" ht="15" customHeight="1" x14ac:dyDescent="0.2">
      <c r="A101" s="138"/>
      <c r="C101" s="67"/>
      <c r="D101" s="67"/>
      <c r="E101" s="67"/>
      <c r="F101" s="19"/>
      <c r="G101" s="19"/>
      <c r="H101" s="20"/>
      <c r="I101" s="20"/>
      <c r="J101" s="20"/>
      <c r="K101" s="20"/>
      <c r="L101" s="67"/>
      <c r="M101" s="67"/>
      <c r="N101" s="67"/>
      <c r="O101" s="103"/>
      <c r="P101" s="104"/>
      <c r="Q101" s="114"/>
    </row>
    <row r="102" spans="1:17" ht="15" customHeight="1" x14ac:dyDescent="0.2">
      <c r="A102" s="138"/>
      <c r="C102" s="67"/>
      <c r="D102" s="67"/>
      <c r="E102" s="17" t="s">
        <v>44</v>
      </c>
      <c r="F102" s="17" t="s">
        <v>45</v>
      </c>
      <c r="G102" s="17" t="s">
        <v>46</v>
      </c>
      <c r="H102" s="17" t="s">
        <v>47</v>
      </c>
      <c r="I102" s="17" t="s">
        <v>4</v>
      </c>
      <c r="J102" s="17" t="s">
        <v>48</v>
      </c>
      <c r="K102" s="17" t="s">
        <v>49</v>
      </c>
      <c r="L102" s="38" t="s">
        <v>50</v>
      </c>
      <c r="M102" s="17" t="s">
        <v>51</v>
      </c>
      <c r="N102" s="67"/>
      <c r="O102" s="103">
        <f>SUM(E103:M103:E105:L105)</f>
        <v>0</v>
      </c>
      <c r="P102" s="104">
        <v>17.5</v>
      </c>
      <c r="Q102" s="113">
        <f>P102*O102</f>
        <v>0</v>
      </c>
    </row>
    <row r="103" spans="1:17" ht="15" customHeight="1" x14ac:dyDescent="0.2">
      <c r="A103" s="138"/>
      <c r="C103" s="67"/>
      <c r="D103" s="67"/>
      <c r="E103" s="20"/>
      <c r="F103" s="20"/>
      <c r="G103" s="20"/>
      <c r="H103" s="20"/>
      <c r="I103" s="20"/>
      <c r="J103" s="20"/>
      <c r="K103" s="20"/>
      <c r="L103" s="20"/>
      <c r="M103" s="99"/>
      <c r="N103" s="67"/>
      <c r="O103" s="103"/>
      <c r="P103" s="104"/>
      <c r="Q103" s="133"/>
    </row>
    <row r="104" spans="1:17" ht="15" customHeight="1" x14ac:dyDescent="0.2">
      <c r="A104" s="138"/>
      <c r="C104" s="67"/>
      <c r="D104" s="67"/>
      <c r="E104" s="38" t="s">
        <v>52</v>
      </c>
      <c r="F104" s="38" t="s">
        <v>53</v>
      </c>
      <c r="G104" s="38" t="s">
        <v>54</v>
      </c>
      <c r="H104" s="38" t="s">
        <v>57</v>
      </c>
      <c r="I104" s="38" t="s">
        <v>55</v>
      </c>
      <c r="J104" s="38" t="s">
        <v>56</v>
      </c>
      <c r="K104" s="38" t="s">
        <v>58</v>
      </c>
      <c r="L104" s="38" t="s">
        <v>59</v>
      </c>
      <c r="M104" s="67"/>
      <c r="N104" s="67"/>
      <c r="O104" s="103"/>
      <c r="P104" s="104"/>
      <c r="Q104" s="133"/>
    </row>
    <row r="105" spans="1:17" ht="15" customHeight="1" x14ac:dyDescent="0.2">
      <c r="A105" s="138"/>
      <c r="C105" s="67"/>
      <c r="D105" s="67"/>
      <c r="E105" s="16"/>
      <c r="F105" s="16"/>
      <c r="G105" s="16"/>
      <c r="H105" s="16"/>
      <c r="I105" s="16"/>
      <c r="J105" s="16"/>
      <c r="K105" s="20"/>
      <c r="L105" s="20"/>
      <c r="M105" s="67"/>
      <c r="N105" s="67"/>
      <c r="O105" s="103"/>
      <c r="P105" s="104"/>
      <c r="Q105" s="114"/>
    </row>
    <row r="106" spans="1:17" ht="15" customHeight="1" x14ac:dyDescent="0.2">
      <c r="A106" s="138"/>
      <c r="K106" s="2"/>
      <c r="L106" s="33"/>
      <c r="O106" s="1"/>
      <c r="P106" s="1"/>
      <c r="Q106" s="1"/>
    </row>
    <row r="107" spans="1:17" ht="15" customHeight="1" x14ac:dyDescent="0.2">
      <c r="A107" s="138"/>
      <c r="C107" s="106" t="s">
        <v>132</v>
      </c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8"/>
      <c r="O107" s="3" t="s">
        <v>16</v>
      </c>
      <c r="P107" s="29" t="s">
        <v>14</v>
      </c>
      <c r="Q107" s="29" t="s">
        <v>15</v>
      </c>
    </row>
    <row r="108" spans="1:17" ht="15" customHeight="1" x14ac:dyDescent="0.2">
      <c r="A108" s="138"/>
      <c r="C108" s="67"/>
      <c r="D108" s="67"/>
      <c r="E108" s="67"/>
      <c r="F108" s="67"/>
      <c r="G108" s="18">
        <v>26</v>
      </c>
      <c r="H108" s="17">
        <v>27</v>
      </c>
      <c r="I108" s="17">
        <v>28</v>
      </c>
      <c r="J108" s="17">
        <v>29</v>
      </c>
      <c r="K108" s="67"/>
      <c r="L108" s="67"/>
      <c r="M108" s="67"/>
      <c r="N108" s="67"/>
      <c r="O108" s="109">
        <f>SUM(G109:J109)</f>
        <v>0</v>
      </c>
      <c r="P108" s="111">
        <v>14</v>
      </c>
      <c r="Q108" s="111">
        <f>P108*O108</f>
        <v>0</v>
      </c>
    </row>
    <row r="109" spans="1:17" ht="15" customHeight="1" x14ac:dyDescent="0.2">
      <c r="A109" s="138"/>
      <c r="C109" s="67"/>
      <c r="D109" s="67"/>
      <c r="E109" s="67"/>
      <c r="F109" s="67"/>
      <c r="G109" s="19"/>
      <c r="H109" s="20"/>
      <c r="I109" s="16"/>
      <c r="J109" s="20"/>
      <c r="K109" s="67"/>
      <c r="L109" s="67"/>
      <c r="M109" s="67"/>
      <c r="N109" s="67"/>
      <c r="O109" s="110"/>
      <c r="P109" s="112"/>
      <c r="Q109" s="112"/>
    </row>
    <row r="110" spans="1:17" ht="15" customHeight="1" x14ac:dyDescent="0.2">
      <c r="A110" s="138"/>
      <c r="C110" s="67"/>
      <c r="D110" s="67"/>
      <c r="E110" s="67"/>
      <c r="F110" s="67"/>
      <c r="G110" s="18">
        <v>30</v>
      </c>
      <c r="H110" s="18">
        <v>32</v>
      </c>
      <c r="I110" s="17">
        <v>34</v>
      </c>
      <c r="J110" s="17">
        <v>36</v>
      </c>
      <c r="K110" s="67"/>
      <c r="L110" s="67"/>
      <c r="M110" s="67"/>
      <c r="N110" s="67"/>
      <c r="O110" s="109">
        <f>SUM(G111:J111)</f>
        <v>0</v>
      </c>
      <c r="P110" s="111">
        <v>16</v>
      </c>
      <c r="Q110" s="111">
        <f>P110*O110</f>
        <v>0</v>
      </c>
    </row>
    <row r="111" spans="1:17" ht="15" customHeight="1" x14ac:dyDescent="0.2">
      <c r="A111" s="138"/>
      <c r="C111" s="67"/>
      <c r="D111" s="67"/>
      <c r="E111" s="67"/>
      <c r="F111" s="67"/>
      <c r="G111" s="20"/>
      <c r="H111" s="20"/>
      <c r="I111" s="20"/>
      <c r="J111" s="20"/>
      <c r="K111" s="67"/>
      <c r="L111" s="67"/>
      <c r="M111" s="67"/>
      <c r="N111" s="26"/>
      <c r="O111" s="110"/>
      <c r="P111" s="112"/>
      <c r="Q111" s="112"/>
    </row>
    <row r="112" spans="1:17" ht="15" customHeight="1" x14ac:dyDescent="0.2">
      <c r="A112" s="138"/>
      <c r="K112" s="2"/>
      <c r="L112" s="33"/>
      <c r="O112" s="1"/>
      <c r="P112" s="1"/>
      <c r="Q112" s="1"/>
    </row>
    <row r="113" spans="1:17" ht="15" customHeight="1" x14ac:dyDescent="0.2">
      <c r="A113" s="138"/>
      <c r="C113" s="106" t="s">
        <v>133</v>
      </c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8"/>
      <c r="O113" s="3" t="s">
        <v>16</v>
      </c>
      <c r="P113" s="29" t="s">
        <v>14</v>
      </c>
      <c r="Q113" s="29" t="s">
        <v>15</v>
      </c>
    </row>
    <row r="114" spans="1:17" ht="15" customHeight="1" x14ac:dyDescent="0.2">
      <c r="A114" s="138"/>
      <c r="C114" s="67"/>
      <c r="D114" s="67"/>
      <c r="E114" s="67"/>
      <c r="F114" s="67"/>
      <c r="G114" s="67"/>
      <c r="H114" s="17">
        <v>27</v>
      </c>
      <c r="I114" s="17">
        <v>28</v>
      </c>
      <c r="J114" s="67"/>
      <c r="K114" s="67"/>
      <c r="L114" s="67"/>
      <c r="M114" s="67"/>
      <c r="N114" s="67"/>
      <c r="O114" s="109">
        <f>SUM(H115:I115)</f>
        <v>0</v>
      </c>
      <c r="P114" s="111">
        <v>14</v>
      </c>
      <c r="Q114" s="111">
        <f>P114*O114</f>
        <v>0</v>
      </c>
    </row>
    <row r="115" spans="1:17" ht="15" customHeight="1" x14ac:dyDescent="0.2">
      <c r="A115" s="138"/>
      <c r="C115" s="67"/>
      <c r="D115" s="67"/>
      <c r="E115" s="67"/>
      <c r="F115" s="67"/>
      <c r="G115" s="67"/>
      <c r="H115" s="16"/>
      <c r="I115" s="20"/>
      <c r="J115" s="67"/>
      <c r="K115" s="67"/>
      <c r="L115" s="67"/>
      <c r="M115" s="67"/>
      <c r="N115" s="67"/>
      <c r="O115" s="110"/>
      <c r="P115" s="112"/>
      <c r="Q115" s="112"/>
    </row>
    <row r="116" spans="1:17" ht="15" customHeight="1" x14ac:dyDescent="0.2">
      <c r="A116" s="138"/>
      <c r="C116" s="67"/>
      <c r="D116" s="67"/>
      <c r="E116" s="67"/>
      <c r="F116" s="67"/>
      <c r="G116" s="18">
        <v>30</v>
      </c>
      <c r="H116" s="17">
        <v>32</v>
      </c>
      <c r="I116" s="17">
        <v>34</v>
      </c>
      <c r="J116" s="17">
        <v>36</v>
      </c>
      <c r="K116" s="67"/>
      <c r="L116" s="67"/>
      <c r="M116" s="67"/>
      <c r="N116" s="67"/>
      <c r="O116" s="109">
        <f>SUM(G117:J117)</f>
        <v>0</v>
      </c>
      <c r="P116" s="111">
        <v>16</v>
      </c>
      <c r="Q116" s="111">
        <f>P116*O116</f>
        <v>0</v>
      </c>
    </row>
    <row r="117" spans="1:17" ht="15" customHeight="1" x14ac:dyDescent="0.2">
      <c r="A117" s="139"/>
      <c r="C117" s="67"/>
      <c r="D117" s="67"/>
      <c r="E117" s="67"/>
      <c r="F117" s="67"/>
      <c r="G117" s="20"/>
      <c r="H117" s="20"/>
      <c r="I117" s="20"/>
      <c r="J117" s="20"/>
      <c r="K117" s="67"/>
      <c r="L117" s="67"/>
      <c r="M117" s="67"/>
      <c r="N117" s="26"/>
      <c r="O117" s="110"/>
      <c r="P117" s="112"/>
      <c r="Q117" s="112"/>
    </row>
    <row r="118" spans="1:17" ht="15" customHeight="1" x14ac:dyDescent="0.2"/>
    <row r="119" spans="1:17" ht="15" customHeight="1" x14ac:dyDescent="0.2"/>
    <row r="120" spans="1:17" ht="15" customHeight="1" x14ac:dyDescent="0.2"/>
    <row r="121" spans="1:17" ht="15" customHeight="1" x14ac:dyDescent="0.2"/>
    <row r="122" spans="1:17" ht="15" customHeight="1" x14ac:dyDescent="0.2"/>
    <row r="123" spans="1:17" ht="15" customHeight="1" x14ac:dyDescent="0.2"/>
    <row r="124" spans="1:17" ht="15" customHeight="1" x14ac:dyDescent="0.2"/>
  </sheetData>
  <mergeCells count="142">
    <mergeCell ref="A57:A117"/>
    <mergeCell ref="A2:Q2"/>
    <mergeCell ref="A1:Q1"/>
    <mergeCell ref="C107:N107"/>
    <mergeCell ref="O108:O109"/>
    <mergeCell ref="P108:P109"/>
    <mergeCell ref="Q108:Q109"/>
    <mergeCell ref="O110:O111"/>
    <mergeCell ref="P110:P111"/>
    <mergeCell ref="Q110:Q111"/>
    <mergeCell ref="C51:N51"/>
    <mergeCell ref="Q92:Q93"/>
    <mergeCell ref="P92:P93"/>
    <mergeCell ref="O92:O93"/>
    <mergeCell ref="Q94:Q97"/>
    <mergeCell ref="P94:P97"/>
    <mergeCell ref="O94:O97"/>
    <mergeCell ref="Q100:Q101"/>
    <mergeCell ref="Q102:Q105"/>
    <mergeCell ref="Q24:Q25"/>
    <mergeCell ref="Q22:Q23"/>
    <mergeCell ref="Q30:Q31"/>
    <mergeCell ref="Q28:Q29"/>
    <mergeCell ref="C45:N45"/>
    <mergeCell ref="C33:N33"/>
    <mergeCell ref="C85:N85"/>
    <mergeCell ref="C65:N65"/>
    <mergeCell ref="C57:N57"/>
    <mergeCell ref="Q46:Q47"/>
    <mergeCell ref="Q54:Q55"/>
    <mergeCell ref="Q52:Q53"/>
    <mergeCell ref="C91:N91"/>
    <mergeCell ref="C99:N99"/>
    <mergeCell ref="Q14:Q15"/>
    <mergeCell ref="P74:P75"/>
    <mergeCell ref="C18:N18"/>
    <mergeCell ref="C19:M19"/>
    <mergeCell ref="Q60:Q61"/>
    <mergeCell ref="Q58:Q59"/>
    <mergeCell ref="P58:P59"/>
    <mergeCell ref="O58:O59"/>
    <mergeCell ref="O62:O63"/>
    <mergeCell ref="P62:P63"/>
    <mergeCell ref="Q62:Q63"/>
    <mergeCell ref="P102:P105"/>
    <mergeCell ref="O102:O105"/>
    <mergeCell ref="C39:N39"/>
    <mergeCell ref="C21:N21"/>
    <mergeCell ref="C27:N27"/>
    <mergeCell ref="P100:P101"/>
    <mergeCell ref="C16:D16"/>
    <mergeCell ref="F16:G16"/>
    <mergeCell ref="I16:J16"/>
    <mergeCell ref="L16:M16"/>
    <mergeCell ref="O16:P16"/>
    <mergeCell ref="C4:N4"/>
    <mergeCell ref="C11:N11"/>
    <mergeCell ref="Q34:Q35"/>
    <mergeCell ref="Q36:Q37"/>
    <mergeCell ref="Q42:Q43"/>
    <mergeCell ref="P7:P8"/>
    <mergeCell ref="Q7:Q8"/>
    <mergeCell ref="Q74:Q75"/>
    <mergeCell ref="O60:O61"/>
    <mergeCell ref="P60:P61"/>
    <mergeCell ref="O68:O69"/>
    <mergeCell ref="O66:O67"/>
    <mergeCell ref="O9:P9"/>
    <mergeCell ref="L9:M9"/>
    <mergeCell ref="O24:O25"/>
    <mergeCell ref="I9:J9"/>
    <mergeCell ref="F9:G9"/>
    <mergeCell ref="C9:D9"/>
    <mergeCell ref="P5:P6"/>
    <mergeCell ref="Q5:Q6"/>
    <mergeCell ref="O5:O6"/>
    <mergeCell ref="O7:O8"/>
    <mergeCell ref="P14:P15"/>
    <mergeCell ref="Q12:Q13"/>
    <mergeCell ref="B12:B15"/>
    <mergeCell ref="P12:P13"/>
    <mergeCell ref="O12:O13"/>
    <mergeCell ref="O14:O15"/>
    <mergeCell ref="C79:N79"/>
    <mergeCell ref="Q82:Q83"/>
    <mergeCell ref="P82:P83"/>
    <mergeCell ref="O82:O83"/>
    <mergeCell ref="O88:O89"/>
    <mergeCell ref="O86:O87"/>
    <mergeCell ref="Q86:Q87"/>
    <mergeCell ref="Q88:Q89"/>
    <mergeCell ref="P88:P89"/>
    <mergeCell ref="P86:P87"/>
    <mergeCell ref="P22:P23"/>
    <mergeCell ref="O22:O23"/>
    <mergeCell ref="P46:P47"/>
    <mergeCell ref="P48:P49"/>
    <mergeCell ref="O48:O49"/>
    <mergeCell ref="P34:P35"/>
    <mergeCell ref="O34:O35"/>
    <mergeCell ref="O28:O29"/>
    <mergeCell ref="P28:P29"/>
    <mergeCell ref="P24:P25"/>
    <mergeCell ref="C113:N113"/>
    <mergeCell ref="O114:O115"/>
    <mergeCell ref="P114:P115"/>
    <mergeCell ref="Q114:Q115"/>
    <mergeCell ref="O116:O117"/>
    <mergeCell ref="P116:P117"/>
    <mergeCell ref="Q116:Q117"/>
    <mergeCell ref="Q40:Q41"/>
    <mergeCell ref="Q48:Q49"/>
    <mergeCell ref="Q70:Q71"/>
    <mergeCell ref="P70:P71"/>
    <mergeCell ref="O70:O71"/>
    <mergeCell ref="Q76:Q77"/>
    <mergeCell ref="P76:P77"/>
    <mergeCell ref="O76:O77"/>
    <mergeCell ref="Q66:Q67"/>
    <mergeCell ref="P68:P69"/>
    <mergeCell ref="Q68:Q69"/>
    <mergeCell ref="P66:P67"/>
    <mergeCell ref="O80:O81"/>
    <mergeCell ref="P80:P81"/>
    <mergeCell ref="Q80:Q81"/>
    <mergeCell ref="O74:O75"/>
    <mergeCell ref="O100:O101"/>
    <mergeCell ref="A51:A55"/>
    <mergeCell ref="O54:O55"/>
    <mergeCell ref="P54:P55"/>
    <mergeCell ref="P52:P53"/>
    <mergeCell ref="O52:O53"/>
    <mergeCell ref="O30:O31"/>
    <mergeCell ref="P30:P31"/>
    <mergeCell ref="P36:P37"/>
    <mergeCell ref="O36:O37"/>
    <mergeCell ref="O40:O41"/>
    <mergeCell ref="P40:P41"/>
    <mergeCell ref="P42:P43"/>
    <mergeCell ref="O42:O43"/>
    <mergeCell ref="O46:O47"/>
    <mergeCell ref="A4:A4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fitToHeight="2" orientation="portrait" r:id="rId1"/>
  <rowBreaks count="1" manualBreakCount="1">
    <brk id="5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1"/>
  <sheetViews>
    <sheetView tabSelected="1" topLeftCell="A14" workbookViewId="0">
      <selection activeCell="A25" sqref="A25:M25"/>
    </sheetView>
  </sheetViews>
  <sheetFormatPr defaultRowHeight="12.75" x14ac:dyDescent="0.2"/>
  <cols>
    <col min="1" max="10" width="6.7109375" style="1" customWidth="1"/>
    <col min="11" max="11" width="6.7109375" style="2" customWidth="1"/>
    <col min="12" max="13" width="6.7109375" style="33" customWidth="1"/>
    <col min="14" max="23" width="6.7109375" style="1" customWidth="1"/>
    <col min="24" max="24" width="6.7109375" style="2" customWidth="1"/>
    <col min="25" max="26" width="6.7109375" style="33" customWidth="1"/>
    <col min="27" max="16384" width="9.140625" style="1"/>
  </cols>
  <sheetData>
    <row r="1" spans="1:28" s="25" customFormat="1" ht="24.95" customHeight="1" x14ac:dyDescent="0.4">
      <c r="A1" s="147" t="s">
        <v>139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</row>
    <row r="2" spans="1:28" ht="17.4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22"/>
      <c r="L2" s="28"/>
      <c r="M2" s="28"/>
    </row>
    <row r="3" spans="1:28" customFormat="1" ht="17.45" customHeight="1" x14ac:dyDescent="0.25">
      <c r="A3" s="155" t="s">
        <v>80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69"/>
      <c r="O3" s="153" t="s">
        <v>76</v>
      </c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</row>
    <row r="4" spans="1:28" customFormat="1" ht="17.45" customHeight="1" x14ac:dyDescent="0.25">
      <c r="A4" s="71" t="s">
        <v>119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90"/>
      <c r="O4" s="7" t="s">
        <v>77</v>
      </c>
      <c r="P4" s="4"/>
      <c r="Q4" s="4"/>
      <c r="R4" s="6"/>
      <c r="S4" s="6"/>
      <c r="T4" s="4"/>
      <c r="U4" s="4"/>
      <c r="V4" s="4"/>
      <c r="W4" s="5"/>
      <c r="X4" s="47"/>
      <c r="Y4" s="47"/>
    </row>
    <row r="5" spans="1:28" customFormat="1" ht="17.45" customHeight="1" x14ac:dyDescent="0.3">
      <c r="A5" s="72" t="s">
        <v>92</v>
      </c>
      <c r="B5" s="73"/>
      <c r="C5" s="74"/>
      <c r="D5" s="74"/>
      <c r="E5" s="73"/>
      <c r="F5" s="73"/>
      <c r="G5" s="73"/>
      <c r="H5" s="73"/>
      <c r="I5" s="75"/>
      <c r="J5" s="76"/>
      <c r="K5" s="76"/>
      <c r="L5" s="77"/>
      <c r="M5" s="77"/>
      <c r="O5" s="7" t="s">
        <v>78</v>
      </c>
      <c r="P5" s="4"/>
      <c r="Q5" s="4"/>
      <c r="R5" s="6"/>
      <c r="S5" s="4"/>
      <c r="T5" s="4"/>
      <c r="U5" s="4"/>
      <c r="V5" s="4"/>
      <c r="W5" s="5"/>
      <c r="X5" s="47"/>
      <c r="Y5" s="47"/>
    </row>
    <row r="6" spans="1:28" customFormat="1" ht="17.45" customHeight="1" x14ac:dyDescent="0.25">
      <c r="N6" s="7"/>
      <c r="O6" s="7"/>
      <c r="P6" s="4"/>
      <c r="Q6" s="6"/>
      <c r="R6" s="6"/>
      <c r="S6" s="4"/>
      <c r="T6" s="4"/>
      <c r="U6" s="4"/>
      <c r="V6" s="4"/>
      <c r="W6" s="5"/>
      <c r="X6" s="47"/>
      <c r="Y6" s="47"/>
    </row>
    <row r="7" spans="1:28" customFormat="1" ht="17.45" customHeight="1" x14ac:dyDescent="0.25">
      <c r="A7" s="72" t="s">
        <v>93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O7" s="7" t="s">
        <v>115</v>
      </c>
      <c r="P7" s="4"/>
      <c r="Q7" s="4"/>
      <c r="R7" s="4"/>
      <c r="S7" s="4"/>
      <c r="T7" s="4"/>
      <c r="U7" s="4"/>
      <c r="V7" s="4"/>
      <c r="W7" s="5"/>
      <c r="X7" s="47"/>
      <c r="Y7" s="47"/>
    </row>
    <row r="8" spans="1:28" customFormat="1" ht="17.45" customHeight="1" x14ac:dyDescent="0.3">
      <c r="A8" s="72" t="s">
        <v>120</v>
      </c>
      <c r="B8" s="73"/>
      <c r="C8" s="73"/>
      <c r="D8" s="73"/>
      <c r="E8" s="74"/>
      <c r="F8" s="73"/>
      <c r="G8" s="73"/>
      <c r="H8" s="73"/>
      <c r="I8" s="75"/>
      <c r="J8" s="78"/>
      <c r="K8" s="76"/>
      <c r="L8" s="77"/>
      <c r="M8" s="77"/>
      <c r="N8" s="7"/>
      <c r="T8" s="4"/>
      <c r="U8" s="4"/>
      <c r="V8" s="4"/>
      <c r="W8" s="5"/>
      <c r="X8" s="47"/>
      <c r="Y8" s="47"/>
    </row>
    <row r="9" spans="1:28" customFormat="1" ht="17.45" customHeight="1" x14ac:dyDescent="0.2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90"/>
      <c r="O9" s="55" t="s">
        <v>79</v>
      </c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</row>
    <row r="10" spans="1:28" customFormat="1" ht="17.45" customHeight="1" x14ac:dyDescent="0.25">
      <c r="A10" s="72" t="s">
        <v>91</v>
      </c>
      <c r="B10" s="72"/>
      <c r="C10" s="72"/>
      <c r="D10" s="72"/>
      <c r="E10" s="72"/>
      <c r="F10" s="72"/>
      <c r="G10" s="72"/>
      <c r="H10" s="72"/>
      <c r="I10" s="71"/>
      <c r="J10" s="71"/>
      <c r="K10" s="71"/>
      <c r="L10" s="71"/>
      <c r="M10" s="71"/>
      <c r="N10" s="90"/>
      <c r="O10" s="148" t="s">
        <v>89</v>
      </c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</row>
    <row r="11" spans="1:28" customFormat="1" ht="17.45" customHeight="1" x14ac:dyDescent="0.25">
      <c r="O11" s="146" t="s">
        <v>86</v>
      </c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</row>
    <row r="12" spans="1:28" customFormat="1" ht="17.45" customHeight="1" x14ac:dyDescent="0.3">
      <c r="A12" s="77" t="s">
        <v>94</v>
      </c>
      <c r="O12" s="146" t="s">
        <v>85</v>
      </c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</row>
    <row r="13" spans="1:28" customFormat="1" ht="17.45" customHeight="1" x14ac:dyDescent="0.25"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</row>
    <row r="14" spans="1:28" customFormat="1" ht="17.45" customHeight="1" x14ac:dyDescent="0.25">
      <c r="A14" s="55" t="s">
        <v>65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O14" s="56" t="s">
        <v>81</v>
      </c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</row>
    <row r="15" spans="1:28" customFormat="1" ht="17.45" customHeight="1" x14ac:dyDescent="0.25">
      <c r="A15" s="156" t="s">
        <v>66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8"/>
      <c r="N15" s="49"/>
      <c r="O15" s="64" t="s">
        <v>82</v>
      </c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</row>
    <row r="16" spans="1:28" customFormat="1" ht="17.45" customHeight="1" x14ac:dyDescent="0.25">
      <c r="A16" s="156" t="s">
        <v>67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8"/>
      <c r="N16" s="49"/>
      <c r="P16" s="4"/>
      <c r="Q16" s="4"/>
      <c r="R16" s="4"/>
      <c r="S16" s="4"/>
      <c r="T16" s="4"/>
      <c r="U16" s="4"/>
      <c r="V16" s="4"/>
      <c r="W16" s="5"/>
      <c r="X16" s="47"/>
      <c r="Y16" s="47"/>
    </row>
    <row r="17" spans="1:28" customFormat="1" ht="17.45" customHeight="1" x14ac:dyDescent="0.25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8"/>
      <c r="O17" s="90" t="s">
        <v>121</v>
      </c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28" customFormat="1" ht="17.45" customHeight="1" x14ac:dyDescent="0.25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8"/>
      <c r="O18" s="52"/>
      <c r="P18" s="57"/>
      <c r="Q18" s="57"/>
      <c r="R18" s="57"/>
      <c r="S18" s="57"/>
      <c r="T18" s="57"/>
      <c r="U18" s="57"/>
      <c r="V18" s="57"/>
      <c r="W18" s="53"/>
      <c r="X18" s="54"/>
      <c r="Y18" s="54"/>
    </row>
    <row r="19" spans="1:28" customFormat="1" ht="17.45" customHeight="1" x14ac:dyDescent="0.25">
      <c r="A19" s="156" t="s">
        <v>68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8"/>
      <c r="O19" s="146" t="s">
        <v>83</v>
      </c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</row>
    <row r="20" spans="1:28" customFormat="1" ht="17.45" customHeight="1" x14ac:dyDescent="0.25">
      <c r="A20" s="156" t="s">
        <v>69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8"/>
      <c r="O20" s="7"/>
      <c r="P20" s="4"/>
      <c r="Q20" s="6"/>
      <c r="R20" s="6"/>
      <c r="S20" s="4"/>
      <c r="T20" s="4"/>
      <c r="U20" s="4"/>
      <c r="V20" s="4"/>
      <c r="W20" s="5"/>
      <c r="X20" s="47"/>
      <c r="Y20" s="47"/>
    </row>
    <row r="21" spans="1:28" customFormat="1" ht="17.45" customHeight="1" x14ac:dyDescent="0.25">
      <c r="A21" s="58" t="s">
        <v>70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0"/>
      <c r="O21" s="56" t="s">
        <v>84</v>
      </c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</row>
    <row r="22" spans="1:28" customFormat="1" ht="17.45" customHeight="1" x14ac:dyDescent="0.25">
      <c r="A22" s="91" t="s">
        <v>71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/>
      <c r="O22" s="152" t="s">
        <v>122</v>
      </c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</row>
    <row r="23" spans="1:28" customFormat="1" ht="17.45" customHeight="1" x14ac:dyDescent="0.25">
      <c r="A23" s="149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1"/>
      <c r="O23" s="152" t="s">
        <v>123</v>
      </c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</row>
    <row r="24" spans="1:28" customFormat="1" ht="17.45" customHeight="1" x14ac:dyDescent="0.25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1"/>
      <c r="O24" s="152" t="s">
        <v>124</v>
      </c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</row>
    <row r="25" spans="1:28" customFormat="1" ht="17.45" customHeight="1" x14ac:dyDescent="0.25">
      <c r="A25" s="156" t="s">
        <v>68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8"/>
      <c r="O25" s="7"/>
      <c r="P25" s="4"/>
      <c r="Q25" s="4"/>
      <c r="R25" s="6"/>
      <c r="S25" s="6"/>
      <c r="T25" s="6"/>
      <c r="U25" s="4"/>
      <c r="V25" s="4"/>
      <c r="W25" s="5"/>
      <c r="X25" s="47"/>
      <c r="Y25" s="47"/>
    </row>
    <row r="26" spans="1:28" customFormat="1" ht="17.4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8"/>
      <c r="M26" s="48"/>
      <c r="O26" s="56" t="s">
        <v>116</v>
      </c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</row>
    <row r="27" spans="1:28" customFormat="1" ht="17.45" customHeight="1" x14ac:dyDescent="0.25">
      <c r="A27" s="61" t="s">
        <v>72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3"/>
      <c r="O27" s="52" t="s">
        <v>117</v>
      </c>
      <c r="P27" s="10"/>
      <c r="Q27" s="10"/>
      <c r="R27" s="15"/>
      <c r="S27" s="15"/>
      <c r="T27" s="10"/>
      <c r="U27" s="10"/>
      <c r="V27" s="10"/>
      <c r="W27" s="35"/>
      <c r="X27" s="36"/>
      <c r="Y27" s="36"/>
    </row>
    <row r="28" spans="1:28" customFormat="1" ht="17.45" customHeight="1" x14ac:dyDescent="0.25">
      <c r="A28" s="142" t="s">
        <v>75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4"/>
      <c r="O28" s="52" t="s">
        <v>134</v>
      </c>
      <c r="P28" s="8"/>
      <c r="Q28" s="8"/>
      <c r="R28" s="8"/>
      <c r="S28" s="8"/>
      <c r="T28" s="8"/>
      <c r="U28" s="8"/>
      <c r="V28" s="8"/>
      <c r="W28" s="41"/>
      <c r="X28" s="42"/>
      <c r="Y28" s="42"/>
    </row>
    <row r="29" spans="1:28" customFormat="1" ht="17.45" customHeight="1" x14ac:dyDescent="0.25">
      <c r="A29" s="160" t="s">
        <v>90</v>
      </c>
      <c r="B29" s="161"/>
      <c r="C29" s="161"/>
      <c r="D29" s="161"/>
      <c r="E29" s="161"/>
      <c r="F29" s="162"/>
      <c r="G29" s="159" t="s">
        <v>74</v>
      </c>
      <c r="H29" s="159"/>
      <c r="I29" s="159"/>
      <c r="J29" s="159"/>
      <c r="K29" s="159"/>
      <c r="L29" s="159"/>
      <c r="M29" s="68"/>
      <c r="O29" s="52" t="s">
        <v>135</v>
      </c>
      <c r="P29" s="10"/>
      <c r="Q29" s="15"/>
      <c r="R29" s="15"/>
      <c r="S29" s="10"/>
      <c r="T29" s="10"/>
      <c r="U29" s="10"/>
      <c r="V29" s="10"/>
      <c r="W29" s="13"/>
      <c r="X29" s="39"/>
      <c r="Y29" s="39"/>
    </row>
    <row r="30" spans="1:28" customFormat="1" ht="17.45" customHeight="1" x14ac:dyDescent="0.25">
      <c r="E30" s="70"/>
      <c r="G30" s="142" t="s">
        <v>106</v>
      </c>
      <c r="H30" s="143"/>
      <c r="I30" s="143"/>
      <c r="J30" s="143"/>
      <c r="K30" s="143"/>
      <c r="L30" s="144"/>
      <c r="M30" s="50"/>
      <c r="O30" s="52" t="s">
        <v>118</v>
      </c>
      <c r="P30" s="10"/>
      <c r="Q30" s="15"/>
      <c r="R30" s="15"/>
      <c r="S30" s="41"/>
      <c r="T30" s="10"/>
      <c r="U30" s="10"/>
      <c r="V30" s="10"/>
      <c r="W30" s="13"/>
      <c r="X30" s="39"/>
      <c r="Y30" s="39"/>
    </row>
    <row r="31" spans="1:28" customFormat="1" ht="17.45" customHeight="1" x14ac:dyDescent="0.25">
      <c r="G31" s="154" t="s">
        <v>73</v>
      </c>
      <c r="H31" s="154"/>
      <c r="I31" s="154"/>
      <c r="J31" s="154"/>
      <c r="K31" s="154"/>
      <c r="L31" s="154"/>
      <c r="M31" s="51"/>
      <c r="O31" s="52" t="s">
        <v>140</v>
      </c>
      <c r="P31" s="10"/>
      <c r="Q31" s="10"/>
      <c r="R31" s="10"/>
      <c r="S31" s="15"/>
      <c r="T31" s="10"/>
      <c r="U31" s="10"/>
      <c r="V31" s="10"/>
      <c r="W31" s="13"/>
      <c r="X31" s="39"/>
      <c r="Y31" s="39"/>
    </row>
    <row r="32" spans="1:28" customFormat="1" ht="17.45" customHeight="1" x14ac:dyDescent="0.25"/>
    <row r="33" spans="1:28" customFormat="1" ht="17.45" customHeight="1" x14ac:dyDescent="0.25"/>
    <row r="34" spans="1:28" customFormat="1" ht="17.45" customHeight="1" x14ac:dyDescent="0.25"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</row>
    <row r="35" spans="1:28" customFormat="1" ht="17.45" customHeight="1" x14ac:dyDescent="0.25">
      <c r="O35" s="1"/>
      <c r="P35" s="1"/>
      <c r="Q35" s="1"/>
      <c r="R35" s="1"/>
      <c r="S35" s="1"/>
      <c r="T35" s="1"/>
      <c r="U35" s="1"/>
      <c r="V35" s="1"/>
      <c r="W35" s="1"/>
      <c r="X35" s="2"/>
      <c r="Y35" s="33"/>
      <c r="Z35" s="33"/>
      <c r="AA35" s="1"/>
      <c r="AB35" s="1"/>
    </row>
    <row r="36" spans="1:28" customFormat="1" ht="17.45" customHeight="1" x14ac:dyDescent="0.25">
      <c r="O36" s="8"/>
      <c r="P36" s="10"/>
      <c r="Q36" s="10"/>
      <c r="R36" s="15"/>
      <c r="S36" s="15"/>
      <c r="T36" s="10"/>
      <c r="U36" s="10"/>
      <c r="V36" s="10"/>
      <c r="W36" s="35"/>
      <c r="X36" s="36"/>
      <c r="Y36" s="36"/>
      <c r="Z36" s="1"/>
      <c r="AA36" s="1"/>
      <c r="AB36" s="1"/>
    </row>
    <row r="37" spans="1:28" customFormat="1" ht="17.45" customHeight="1" x14ac:dyDescent="0.25">
      <c r="O37" s="8"/>
      <c r="P37" s="8"/>
      <c r="Q37" s="8"/>
      <c r="R37" s="8"/>
      <c r="S37" s="8"/>
      <c r="T37" s="8"/>
      <c r="U37" s="8"/>
      <c r="V37" s="8"/>
      <c r="W37" s="41"/>
      <c r="X37" s="42"/>
      <c r="Y37" s="42"/>
      <c r="Z37" s="1"/>
      <c r="AA37" s="1"/>
      <c r="AB37" s="1"/>
    </row>
    <row r="38" spans="1:28" ht="17.45" customHeight="1" x14ac:dyDescent="0.2">
      <c r="O38" s="8"/>
      <c r="P38" s="10"/>
      <c r="Q38" s="15"/>
      <c r="R38" s="15"/>
      <c r="S38" s="10"/>
      <c r="T38" s="10"/>
      <c r="U38" s="10"/>
      <c r="V38" s="10"/>
      <c r="W38" s="13"/>
      <c r="X38" s="39"/>
      <c r="Y38" s="39"/>
      <c r="Z38" s="1"/>
    </row>
    <row r="39" spans="1:28" ht="17.45" customHeight="1" x14ac:dyDescent="0.2">
      <c r="K39" s="1"/>
      <c r="L39" s="1"/>
      <c r="M39" s="1"/>
      <c r="O39" s="8"/>
      <c r="P39" s="10"/>
      <c r="Q39" s="15"/>
      <c r="R39" s="15"/>
      <c r="S39" s="41"/>
      <c r="T39" s="10"/>
      <c r="U39" s="10"/>
      <c r="V39" s="10"/>
      <c r="W39" s="13"/>
      <c r="X39" s="39"/>
      <c r="Y39" s="39"/>
      <c r="Z39" s="1"/>
    </row>
    <row r="40" spans="1:28" ht="17.45" customHeight="1" x14ac:dyDescent="0.2">
      <c r="K40" s="1"/>
      <c r="L40" s="1"/>
      <c r="M40" s="1"/>
      <c r="O40" s="8"/>
      <c r="P40" s="10"/>
      <c r="Q40" s="10"/>
      <c r="R40" s="10"/>
      <c r="S40" s="15"/>
      <c r="T40" s="10"/>
      <c r="U40" s="10"/>
      <c r="V40" s="10"/>
      <c r="W40" s="13"/>
      <c r="X40" s="39"/>
      <c r="Y40" s="39"/>
      <c r="Z40" s="1"/>
    </row>
    <row r="41" spans="1:28" ht="17.45" customHeight="1" x14ac:dyDescent="0.2">
      <c r="O41" s="8"/>
      <c r="P41" s="10"/>
      <c r="Q41" s="10"/>
      <c r="R41" s="41"/>
      <c r="S41" s="41"/>
      <c r="T41" s="10"/>
      <c r="U41" s="10"/>
      <c r="V41" s="10"/>
      <c r="W41" s="13"/>
      <c r="X41" s="39"/>
      <c r="Y41" s="39"/>
      <c r="Z41" s="1"/>
    </row>
    <row r="42" spans="1:28" ht="17.45" customHeight="1" x14ac:dyDescent="0.2">
      <c r="X42" s="1"/>
      <c r="Y42" s="1"/>
      <c r="Z42" s="1"/>
    </row>
    <row r="43" spans="1:28" ht="17.45" customHeight="1" x14ac:dyDescent="0.2">
      <c r="A43" s="8"/>
      <c r="B43" s="10"/>
      <c r="C43" s="10"/>
      <c r="D43" s="15"/>
      <c r="E43" s="15"/>
      <c r="F43" s="10"/>
      <c r="G43" s="10"/>
      <c r="H43" s="10"/>
      <c r="I43" s="10"/>
      <c r="J43" s="10"/>
      <c r="K43" s="13"/>
      <c r="L43" s="39"/>
      <c r="M43" s="39"/>
      <c r="O43" s="8"/>
      <c r="P43" s="43"/>
      <c r="Q43" s="43"/>
      <c r="R43" s="43"/>
      <c r="S43" s="43"/>
      <c r="T43" s="43"/>
      <c r="U43" s="43"/>
      <c r="V43" s="43"/>
      <c r="W43" s="41"/>
      <c r="X43" s="42"/>
      <c r="Y43" s="42"/>
      <c r="Z43" s="1"/>
    </row>
    <row r="44" spans="1:28" ht="17.45" customHeight="1" x14ac:dyDescent="0.2">
      <c r="A44" s="8"/>
      <c r="B44" s="10"/>
      <c r="C44" s="10"/>
      <c r="D44" s="10"/>
      <c r="E44" s="10"/>
      <c r="F44" s="10"/>
      <c r="G44" s="10"/>
      <c r="H44" s="41"/>
      <c r="I44" s="10"/>
      <c r="J44" s="10"/>
      <c r="K44" s="13"/>
      <c r="L44" s="39"/>
      <c r="M44" s="39"/>
      <c r="O44" s="8"/>
      <c r="P44" s="10"/>
      <c r="Q44" s="15"/>
      <c r="R44" s="15"/>
      <c r="S44" s="10"/>
      <c r="T44" s="10"/>
      <c r="U44" s="10"/>
      <c r="V44" s="10"/>
      <c r="W44" s="13"/>
      <c r="X44" s="39"/>
      <c r="Y44" s="39"/>
      <c r="Z44" s="1"/>
    </row>
    <row r="45" spans="1:28" ht="17.45" customHeight="1" x14ac:dyDescent="0.2">
      <c r="A45" s="8"/>
      <c r="B45" s="10"/>
      <c r="C45" s="10"/>
      <c r="D45" s="10"/>
      <c r="E45" s="10"/>
      <c r="F45" s="10"/>
      <c r="G45" s="10"/>
      <c r="H45" s="10"/>
      <c r="I45" s="10"/>
      <c r="J45" s="10"/>
      <c r="K45" s="13"/>
      <c r="L45" s="39"/>
      <c r="M45" s="39"/>
      <c r="O45" s="8"/>
      <c r="P45" s="10"/>
      <c r="Q45" s="15"/>
      <c r="R45" s="15"/>
      <c r="S45" s="41"/>
      <c r="T45" s="10"/>
      <c r="U45" s="10"/>
      <c r="V45" s="10"/>
      <c r="W45" s="13"/>
      <c r="X45" s="39"/>
      <c r="Y45" s="39"/>
      <c r="Z45" s="1"/>
    </row>
    <row r="46" spans="1:28" ht="17.45" customHeight="1" x14ac:dyDescent="0.2">
      <c r="J46" s="10"/>
      <c r="K46" s="13"/>
      <c r="L46" s="39"/>
      <c r="M46" s="39"/>
      <c r="O46" s="8"/>
      <c r="P46" s="10"/>
      <c r="Q46" s="10"/>
      <c r="R46" s="15"/>
      <c r="S46" s="10"/>
      <c r="T46" s="10"/>
      <c r="U46" s="10"/>
      <c r="V46" s="10"/>
      <c r="W46" s="13"/>
      <c r="X46" s="39"/>
      <c r="Y46" s="39"/>
      <c r="Z46" s="1"/>
    </row>
    <row r="47" spans="1:28" ht="17.45" customHeight="1" x14ac:dyDescent="0.2">
      <c r="J47" s="10"/>
      <c r="K47" s="13"/>
      <c r="L47" s="39"/>
      <c r="M47" s="39"/>
      <c r="O47" s="8"/>
      <c r="P47" s="10"/>
      <c r="Q47" s="10"/>
      <c r="R47" s="41"/>
      <c r="S47" s="41"/>
      <c r="T47" s="41"/>
      <c r="U47" s="10"/>
      <c r="V47" s="10"/>
      <c r="W47" s="13"/>
      <c r="X47" s="39"/>
      <c r="Y47" s="39"/>
      <c r="Z47" s="1"/>
    </row>
    <row r="48" spans="1:28" ht="17.45" customHeight="1" x14ac:dyDescent="0.2">
      <c r="K48" s="1"/>
      <c r="L48" s="40"/>
      <c r="M48" s="40"/>
      <c r="X48" s="1"/>
      <c r="Y48" s="40"/>
    </row>
    <row r="49" spans="1:26" ht="17.45" customHeight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1"/>
      <c r="L49" s="42"/>
      <c r="M49" s="42"/>
      <c r="N49" s="40"/>
      <c r="O49" s="8"/>
      <c r="P49" s="43"/>
      <c r="Q49" s="43"/>
      <c r="R49" s="43"/>
      <c r="S49" s="43"/>
      <c r="T49" s="43"/>
      <c r="U49" s="43"/>
      <c r="V49" s="43"/>
      <c r="W49" s="41"/>
      <c r="X49" s="42"/>
      <c r="Y49" s="42"/>
      <c r="Z49" s="1"/>
    </row>
    <row r="50" spans="1:26" ht="17.45" customHeight="1" x14ac:dyDescent="0.2">
      <c r="A50" s="8"/>
      <c r="B50" s="10"/>
      <c r="C50" s="10"/>
      <c r="D50" s="10"/>
      <c r="E50" s="15"/>
      <c r="F50" s="15"/>
      <c r="G50" s="10"/>
      <c r="H50" s="10"/>
      <c r="I50" s="10"/>
      <c r="J50" s="10"/>
      <c r="K50" s="13"/>
      <c r="L50" s="14"/>
      <c r="M50" s="14"/>
      <c r="N50" s="40"/>
      <c r="O50" s="8"/>
      <c r="P50" s="10"/>
      <c r="Q50" s="15"/>
      <c r="R50" s="15"/>
      <c r="S50" s="10"/>
      <c r="T50" s="10"/>
      <c r="U50" s="10"/>
      <c r="V50" s="10"/>
      <c r="W50" s="13"/>
      <c r="X50" s="39"/>
      <c r="Y50" s="39"/>
      <c r="Z50" s="1"/>
    </row>
    <row r="51" spans="1:26" ht="17.45" customHeight="1" x14ac:dyDescent="0.2">
      <c r="A51" s="8"/>
      <c r="B51" s="10"/>
      <c r="C51" s="15"/>
      <c r="D51" s="15"/>
      <c r="E51" s="10"/>
      <c r="F51" s="41"/>
      <c r="G51" s="10"/>
      <c r="H51" s="10"/>
      <c r="I51" s="10"/>
      <c r="J51" s="10"/>
      <c r="K51" s="13"/>
      <c r="L51" s="14"/>
      <c r="M51" s="14"/>
      <c r="N51" s="40"/>
      <c r="O51" s="8"/>
      <c r="P51" s="10"/>
      <c r="Q51" s="15"/>
      <c r="R51" s="15"/>
      <c r="S51" s="41"/>
      <c r="T51" s="10"/>
      <c r="U51" s="10"/>
      <c r="V51" s="10"/>
      <c r="W51" s="13"/>
      <c r="X51" s="39"/>
      <c r="Y51" s="39"/>
      <c r="Z51" s="1"/>
    </row>
    <row r="52" spans="1:26" ht="17.45" customHeight="1" x14ac:dyDescent="0.2">
      <c r="A52" s="8"/>
      <c r="B52" s="10"/>
      <c r="C52" s="10"/>
      <c r="D52" s="15"/>
      <c r="E52" s="15"/>
      <c r="F52" s="10"/>
      <c r="G52" s="10"/>
      <c r="H52" s="10"/>
      <c r="I52" s="10"/>
      <c r="J52" s="10"/>
      <c r="K52" s="13"/>
      <c r="L52" s="14"/>
      <c r="M52" s="14"/>
      <c r="N52" s="40"/>
      <c r="O52" s="8"/>
      <c r="P52" s="10"/>
      <c r="Q52" s="10"/>
      <c r="R52" s="10"/>
      <c r="S52" s="15"/>
      <c r="T52" s="10"/>
      <c r="U52" s="10"/>
      <c r="V52" s="10"/>
      <c r="W52" s="13"/>
      <c r="X52" s="39"/>
      <c r="Y52" s="39"/>
      <c r="Z52" s="1"/>
    </row>
    <row r="53" spans="1:26" ht="17.45" customHeight="1" x14ac:dyDescent="0.2">
      <c r="A53" s="8"/>
      <c r="B53" s="10"/>
      <c r="C53" s="10"/>
      <c r="D53" s="10"/>
      <c r="E53" s="10"/>
      <c r="F53" s="10"/>
      <c r="G53" s="10"/>
      <c r="H53" s="10"/>
      <c r="I53" s="10"/>
      <c r="J53" s="10"/>
      <c r="K53" s="13"/>
      <c r="L53" s="14"/>
      <c r="M53" s="14"/>
      <c r="O53" s="8"/>
      <c r="P53" s="10"/>
      <c r="Q53" s="41"/>
      <c r="R53" s="41"/>
      <c r="S53" s="41"/>
      <c r="T53" s="10"/>
      <c r="U53" s="10"/>
      <c r="V53" s="10"/>
      <c r="W53" s="13"/>
      <c r="X53" s="39"/>
      <c r="Y53" s="39"/>
      <c r="Z53" s="1"/>
    </row>
    <row r="54" spans="1:26" ht="17.45" customHeight="1" x14ac:dyDescent="0.2">
      <c r="K54" s="1"/>
      <c r="L54" s="40"/>
      <c r="M54" s="40"/>
      <c r="X54" s="1"/>
      <c r="Y54" s="1"/>
      <c r="Z54" s="2"/>
    </row>
    <row r="55" spans="1:26" ht="17.45" customHeight="1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1"/>
      <c r="L55" s="42"/>
      <c r="M55" s="42"/>
      <c r="O55" s="45"/>
      <c r="P55" s="44"/>
      <c r="Q55" s="44"/>
      <c r="R55" s="44"/>
      <c r="S55" s="44"/>
      <c r="T55" s="44"/>
      <c r="U55" s="44"/>
      <c r="V55" s="44"/>
      <c r="W55" s="41"/>
      <c r="X55" s="42"/>
      <c r="Y55" s="42"/>
      <c r="Z55" s="1"/>
    </row>
    <row r="56" spans="1:26" ht="17.45" customHeight="1" x14ac:dyDescent="0.2">
      <c r="A56" s="8"/>
      <c r="B56" s="10"/>
      <c r="C56" s="15"/>
      <c r="D56" s="15"/>
      <c r="E56" s="10"/>
      <c r="F56" s="10"/>
      <c r="G56" s="10"/>
      <c r="H56" s="10"/>
      <c r="I56" s="10"/>
      <c r="J56" s="10"/>
      <c r="K56" s="13"/>
      <c r="L56" s="14"/>
      <c r="M56" s="14"/>
      <c r="N56" s="40"/>
      <c r="O56" s="8"/>
      <c r="P56" s="10"/>
      <c r="Q56" s="15"/>
      <c r="R56" s="15"/>
      <c r="S56" s="10"/>
      <c r="T56" s="10"/>
      <c r="U56" s="10"/>
      <c r="V56" s="10"/>
      <c r="W56" s="13"/>
      <c r="X56" s="39"/>
      <c r="Y56" s="39"/>
      <c r="Z56" s="1"/>
    </row>
    <row r="57" spans="1:26" ht="17.45" customHeight="1" x14ac:dyDescent="0.2">
      <c r="A57" s="8"/>
      <c r="C57" s="15"/>
      <c r="D57" s="15"/>
      <c r="E57" s="10"/>
      <c r="F57" s="41"/>
      <c r="G57" s="10"/>
      <c r="H57" s="10"/>
      <c r="I57" s="10"/>
      <c r="J57" s="10"/>
      <c r="K57" s="13"/>
      <c r="L57" s="14"/>
      <c r="M57" s="14"/>
      <c r="N57" s="40"/>
      <c r="O57" s="8"/>
      <c r="P57" s="10"/>
      <c r="Q57" s="15"/>
      <c r="R57" s="15"/>
      <c r="S57" s="10"/>
      <c r="T57" s="10"/>
      <c r="U57" s="10"/>
      <c r="V57" s="10"/>
      <c r="W57" s="13"/>
      <c r="X57" s="39"/>
      <c r="Y57" s="39"/>
      <c r="Z57" s="1"/>
    </row>
    <row r="58" spans="1:26" ht="17.45" customHeight="1" x14ac:dyDescent="0.2">
      <c r="A58" s="8"/>
      <c r="B58" s="10"/>
      <c r="C58" s="10"/>
      <c r="D58" s="15"/>
      <c r="E58" s="15"/>
      <c r="F58" s="10"/>
      <c r="G58" s="10"/>
      <c r="H58" s="10"/>
      <c r="I58" s="10"/>
      <c r="J58" s="10"/>
      <c r="K58" s="13"/>
      <c r="L58" s="14"/>
      <c r="M58" s="14"/>
      <c r="N58" s="40"/>
      <c r="O58" s="8"/>
      <c r="P58" s="10"/>
      <c r="Q58" s="10"/>
      <c r="R58" s="10"/>
      <c r="S58" s="15"/>
      <c r="T58" s="10"/>
      <c r="U58" s="10"/>
      <c r="V58" s="10"/>
      <c r="W58" s="13"/>
      <c r="X58" s="39"/>
      <c r="Y58" s="39"/>
      <c r="Z58" s="1"/>
    </row>
    <row r="59" spans="1:26" ht="17.45" customHeight="1" x14ac:dyDescent="0.2">
      <c r="A59" s="8"/>
      <c r="B59" s="10"/>
      <c r="C59" s="10"/>
      <c r="D59" s="10"/>
      <c r="E59" s="10"/>
      <c r="F59" s="10"/>
      <c r="G59" s="10"/>
      <c r="H59" s="10"/>
      <c r="I59" s="10"/>
      <c r="J59" s="10"/>
      <c r="K59" s="13"/>
      <c r="L59" s="14"/>
      <c r="M59" s="14"/>
      <c r="N59" s="40"/>
      <c r="O59" s="8"/>
      <c r="P59" s="10"/>
      <c r="Q59" s="41"/>
      <c r="R59" s="41"/>
      <c r="S59" s="41"/>
      <c r="T59" s="10"/>
      <c r="U59" s="10"/>
      <c r="V59" s="10"/>
      <c r="W59" s="13"/>
      <c r="X59" s="39"/>
      <c r="Y59" s="39"/>
      <c r="Z59" s="1"/>
    </row>
    <row r="60" spans="1:26" ht="17.45" customHeight="1" x14ac:dyDescent="0.2">
      <c r="K60" s="1"/>
      <c r="L60" s="40"/>
      <c r="M60" s="40"/>
    </row>
    <row r="61" spans="1:26" ht="17.45" customHeight="1" x14ac:dyDescent="0.2">
      <c r="K61" s="1"/>
      <c r="L61" s="40"/>
      <c r="M61" s="40"/>
    </row>
    <row r="62" spans="1:26" ht="15" customHeight="1" x14ac:dyDescent="0.2">
      <c r="A62" s="46"/>
      <c r="K62" s="1"/>
      <c r="L62" s="40"/>
      <c r="M62" s="40"/>
    </row>
    <row r="63" spans="1:26" ht="15" customHeight="1" x14ac:dyDescent="0.2"/>
    <row r="64" spans="1:26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</sheetData>
  <mergeCells count="25">
    <mergeCell ref="G29:L29"/>
    <mergeCell ref="A29:F29"/>
    <mergeCell ref="A28:M28"/>
    <mergeCell ref="A25:M25"/>
    <mergeCell ref="A15:M15"/>
    <mergeCell ref="A16:M16"/>
    <mergeCell ref="A17:M17"/>
    <mergeCell ref="A19:M19"/>
    <mergeCell ref="A20:M20"/>
    <mergeCell ref="G30:L30"/>
    <mergeCell ref="O34:AB34"/>
    <mergeCell ref="O19:AB19"/>
    <mergeCell ref="A1:AB1"/>
    <mergeCell ref="O11:AB11"/>
    <mergeCell ref="O12:AB12"/>
    <mergeCell ref="O10:AB10"/>
    <mergeCell ref="A24:M24"/>
    <mergeCell ref="A23:M23"/>
    <mergeCell ref="O24:AB24"/>
    <mergeCell ref="O23:AB23"/>
    <mergeCell ref="O22:AB22"/>
    <mergeCell ref="O3:AB3"/>
    <mergeCell ref="G31:L31"/>
    <mergeCell ref="A3:M3"/>
    <mergeCell ref="A18:M1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Non Gender</vt:lpstr>
      <vt:lpstr>Info Sheet</vt:lpstr>
      <vt:lpstr>'Info Sheet'!Print_Area</vt:lpstr>
      <vt:lpstr>'Non Gender'!Print_Area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Swift</dc:creator>
  <cp:lastModifiedBy>BatesD</cp:lastModifiedBy>
  <cp:lastPrinted>2020-03-05T14:43:25Z</cp:lastPrinted>
  <dcterms:created xsi:type="dcterms:W3CDTF">2010-11-08T09:14:28Z</dcterms:created>
  <dcterms:modified xsi:type="dcterms:W3CDTF">2020-03-16T13:49:51Z</dcterms:modified>
</cp:coreProperties>
</file>